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Investitii\Proiecte\xDIH - INNOVATION LAB\Doc de atribuire lucrari xDIH\"/>
    </mc:Choice>
  </mc:AlternateContent>
  <xr:revisionPtr revIDLastSave="0" documentId="13_ncr:1_{924C44CA-0DC7-46BE-9903-59AAB7F45CA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nstructii" sheetId="3" r:id="rId1"/>
    <sheet name="Instalatii Termo-ventilare" sheetId="4" r:id="rId2"/>
    <sheet name="Instalatii Electrice" sheetId="5" r:id="rId3"/>
    <sheet name="Instalatii Sanitare" sheetId="6" r:id="rId4"/>
  </sheets>
  <definedNames>
    <definedName name="_xlnm.Print_Area" localSheetId="2">'Instalatii Electrice'!$A$1:$N$202</definedName>
    <definedName name="_xlnm.Print_Area" localSheetId="3">'Instalatii Sanitare'!$A$1:$N$127</definedName>
    <definedName name="_xlnm.Print_Area" localSheetId="1">'Instalatii Termo-ventilare'!$A$1:$M$138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6" i="3" l="1"/>
  <c r="L125" i="3"/>
  <c r="L124" i="3"/>
  <c r="L123" i="3"/>
  <c r="L121" i="3"/>
  <c r="L120" i="3"/>
  <c r="L119" i="3"/>
  <c r="L118" i="3"/>
  <c r="L116" i="3"/>
  <c r="L115" i="3"/>
  <c r="L114" i="3"/>
  <c r="L113" i="3"/>
  <c r="L111" i="3"/>
  <c r="L110" i="3"/>
  <c r="L109" i="3"/>
  <c r="L108" i="3"/>
  <c r="L106" i="3"/>
  <c r="L105" i="3"/>
  <c r="L104" i="3"/>
  <c r="L103" i="3"/>
  <c r="L101" i="3"/>
  <c r="L100" i="3"/>
  <c r="L99" i="3"/>
  <c r="L98" i="3"/>
  <c r="L96" i="3"/>
  <c r="L95" i="3"/>
  <c r="L94" i="3"/>
  <c r="L93" i="3"/>
  <c r="L91" i="3"/>
  <c r="L90" i="3"/>
  <c r="L89" i="3"/>
  <c r="L88" i="3"/>
  <c r="L86" i="3"/>
  <c r="L85" i="3"/>
  <c r="L84" i="3"/>
  <c r="L83" i="3"/>
  <c r="L81" i="3"/>
  <c r="L80" i="3"/>
  <c r="L79" i="3"/>
  <c r="L78" i="3"/>
  <c r="L76" i="3"/>
  <c r="L75" i="3"/>
  <c r="L74" i="3"/>
  <c r="L73" i="3"/>
  <c r="L71" i="3"/>
  <c r="L70" i="3"/>
  <c r="L69" i="3"/>
  <c r="L68" i="3"/>
  <c r="L66" i="3"/>
  <c r="L65" i="3"/>
  <c r="L64" i="3"/>
  <c r="L63" i="3"/>
  <c r="L61" i="3"/>
  <c r="L60" i="3"/>
  <c r="L59" i="3"/>
  <c r="L58" i="3"/>
  <c r="L56" i="3"/>
  <c r="L55" i="3"/>
  <c r="L54" i="3"/>
  <c r="L53" i="3"/>
  <c r="L51" i="3"/>
  <c r="L50" i="3"/>
  <c r="L49" i="3"/>
  <c r="L48" i="3"/>
  <c r="L46" i="3"/>
  <c r="L45" i="3"/>
  <c r="L44" i="3"/>
  <c r="L43" i="3"/>
  <c r="L41" i="3"/>
  <c r="L40" i="3"/>
  <c r="L39" i="3"/>
  <c r="L38" i="3"/>
  <c r="L36" i="3"/>
  <c r="L35" i="3"/>
  <c r="L34" i="3"/>
  <c r="L33" i="3"/>
  <c r="L31" i="3"/>
  <c r="L30" i="3"/>
  <c r="L29" i="3"/>
  <c r="L28" i="3"/>
  <c r="L26" i="3"/>
  <c r="L25" i="3"/>
  <c r="L24" i="3"/>
  <c r="L23" i="3"/>
  <c r="L21" i="3"/>
  <c r="L20" i="3"/>
  <c r="L19" i="3"/>
  <c r="L18" i="3"/>
  <c r="L16" i="3"/>
  <c r="L15" i="3"/>
  <c r="L14" i="3"/>
  <c r="L13" i="3"/>
  <c r="L11" i="3"/>
  <c r="L10" i="3"/>
  <c r="L9" i="3"/>
  <c r="L8" i="3"/>
  <c r="L127" i="3" l="1"/>
  <c r="L128" i="3" l="1"/>
  <c r="L129" i="3" s="1"/>
  <c r="L130" i="3" l="1"/>
  <c r="L131" i="3" s="1"/>
</calcChain>
</file>

<file path=xl/sharedStrings.xml><?xml version="1.0" encoding="utf-8"?>
<sst xmlns="http://schemas.openxmlformats.org/spreadsheetml/2006/main" count="724" uniqueCount="154">
  <si>
    <t>OBIECTIV:</t>
  </si>
  <si>
    <t>AMENAJARE CENTRU DE COMPETENTE DIGITALE X DIH</t>
  </si>
  <si>
    <t>Beneficiar:</t>
  </si>
  <si>
    <t>UNIVERSITATEA TEHNICA GHEORGHE ASACHI IASI</t>
  </si>
  <si>
    <t>Proiectant:</t>
  </si>
  <si>
    <t>S.C. DESIGNISH S.R.L.</t>
  </si>
  <si>
    <t>- lei -</t>
  </si>
  <si>
    <t>SECTIUNEA TEHNICA</t>
  </si>
  <si>
    <t>SECTIUNEA FINANCIARA</t>
  </si>
  <si>
    <t>Nr.</t>
  </si>
  <si>
    <t>Capitolul de lucrari</t>
  </si>
  <si>
    <t>U.M.</t>
  </si>
  <si>
    <t>Cantitatea</t>
  </si>
  <si>
    <t>Pretul unitar
(exclusiv TVA)
- lei -</t>
  </si>
  <si>
    <t>TOTALUL
(exclusiv TVA)
- lei -</t>
  </si>
  <si>
    <t>0</t>
  </si>
  <si>
    <t>1</t>
  </si>
  <si>
    <t>2</t>
  </si>
  <si>
    <t>3</t>
  </si>
  <si>
    <t>4</t>
  </si>
  <si>
    <t>5 = 3 x 4</t>
  </si>
  <si>
    <t>OBIECTUL:   LUCRARI AMENAJARE INTERIOARA</t>
  </si>
  <si>
    <t>Lucrari amenajare interioara</t>
  </si>
  <si>
    <t xml:space="preserve">DEMOLARE PERETI EXISTENTI SI CENTURI BETON-ARMAT </t>
  </si>
  <si>
    <t>MC</t>
  </si>
  <si>
    <t>material:</t>
  </si>
  <si>
    <t>manopera:</t>
  </si>
  <si>
    <t>utilaj:</t>
  </si>
  <si>
    <t>transport:</t>
  </si>
  <si>
    <t>DECAPARE PERETI EXISTENTI</t>
  </si>
  <si>
    <t>MP</t>
  </si>
  <si>
    <t xml:space="preserve">DECAPAT TAVANE </t>
  </si>
  <si>
    <t>DEZAFECTAT DEMONTAT INSTALATII + EVACUARE</t>
  </si>
  <si>
    <t>ANS</t>
  </si>
  <si>
    <t xml:space="preserve">DEMONTAT USI </t>
  </si>
  <si>
    <t>BC</t>
  </si>
  <si>
    <t>INCHIDERI GOLURI CU ZIDARIE BCA</t>
  </si>
  <si>
    <t>SCAFA GC PERIMETRALA H=1.3M</t>
  </si>
  <si>
    <t>ML</t>
  </si>
  <si>
    <t>PLACARI CU GC ACUSTIC PRIN LIPIRE</t>
  </si>
  <si>
    <t xml:space="preserve">PERETI DIN GC - STRUCTURA UW/CW 75 +  PLACA GC 12.5 1+1 + VATA </t>
  </si>
  <si>
    <t>PLACARE PERETI H PARAPET = 1.4M STRUCTURA UW,CW 50 + PLACA GC 12.5 1</t>
  </si>
  <si>
    <t xml:space="preserve">TAVANE DIN GC , STRUCTURA UD,CD30X60 + PLACARE GC 12.5 1 </t>
  </si>
  <si>
    <t xml:space="preserve">MONTAT PROFIL COLT AL </t>
  </si>
  <si>
    <t xml:space="preserve">MONTAT PROFIL RIGIDIZARE UA 75 </t>
  </si>
  <si>
    <t>GLET FINISAJ KNAUF MULTIFINISH (INTERIOR, ACRILIC, 2 MAINI) PERETI</t>
  </si>
  <si>
    <t>GLET FINISAJ KNAUF MULTIFINISH (INTERIOR, ACRILIC, 2 MAINI) TAVANE, GRINZI, CHESOANE</t>
  </si>
  <si>
    <t>ZUGRAVEALA OSKAR SUPERLAVABIL ALB (2 STRATURI) + AMORSA OSKAR GRUNDIFIX PERETI</t>
  </si>
  <si>
    <t>ZUGRAVEALA OSKAR SUPERLAVABIL ALB (2 STRATURI) + AMORSA OSKAR GRUNDIFIX TAVANE, GRINZI</t>
  </si>
  <si>
    <t>SAPA CIMENT GROSIERA 10 CM WEBER.FLOOR CLASSIC C20, FINISATA MECANIC PRIN ELICOPTERIZARE</t>
  </si>
  <si>
    <t>MONTAJ PLINTA PVC ALB MAT 60X15 MM TIP VILO/ARBITON, INCLUSIV COLTURI SI CAPACE</t>
  </si>
  <si>
    <t>PLACARI FAIANTA CERAMICA GLAZURATA 10X10 CM / 5X20 CM, ADEZIV FLEXIBIL MAPEI KERAFLEX + FUGA MAPEI ULTRACOLOR PLUS</t>
  </si>
  <si>
    <t>BLATURI DIN STRUCTURA METALICA + PLACARI LAVOARE GRUPURI SANITARE</t>
  </si>
  <si>
    <t>MONTAT USI INTERIOR 90X210 CM MDF PORTA DOORS (LINIA FOCUS, ALB MAT RAL9003, TOC REGLABIL, PERVAZ PE AMBELE PARTI)</t>
  </si>
  <si>
    <t xml:space="preserve">COMPARTIMENTARE CU PANOURI STICLA INCLUSIV USA ACCES </t>
  </si>
  <si>
    <t>Total Lei fara TVA</t>
  </si>
  <si>
    <t>Indirecte si profit - 15%</t>
  </si>
  <si>
    <t>TOTAL GENERAL LEI fara TVA</t>
  </si>
  <si>
    <t>TVA 21%</t>
  </si>
  <si>
    <t>TOTAL LEI CU TVA</t>
  </si>
  <si>
    <t>Pretul unitar</t>
  </si>
  <si>
    <t>TOTAL</t>
  </si>
  <si>
    <t>OBIECTUL: LUCRARI INSTALATII TERMO-VENTILARE</t>
  </si>
  <si>
    <t>Lucrari instalatii termo-ventilare</t>
  </si>
  <si>
    <t>VENTILOCONVECTOR CARCASAT 2 TEVI, INCALZIRE 3.7KW — FAN COIL DAIKIN FWF04BTN (400 m³/h, 2-tevi, carcasat, comanda 0-10V) SAU ECHIVALENT OLIMPIA SPLENDID UNICO AIR 3.5</t>
  </si>
  <si>
    <t>VENTILOCONVECTOR CARCASAT 2 TEVI, INCALZIRE 5KW — FAN COIL DAIKIN FWF06BTN (580 m³/h, 2-tevi, carcasat) SAU ECHIVALENT OLIMPIA SPLENDID UNICO AIR 5.0</t>
  </si>
  <si>
    <t>VENTILOCONVECTOR CARCASAT 2 TEVI, INCALZIRE 3.2KW — FAN COIL DAIKIN FWF03BTN (320 m³/h, 2-tevi, carcasat) SAU ECHIVALENT GALLETTI ESTRO ER3</t>
  </si>
  <si>
    <t>VENTILOCONVECTOR CARCASAT 2 TEVI, INCALZIRE 3.7KW — FAN COIL DAIKIN FWF04BTN (400 m³/h, 2-tevi, carcasat) SAU ECHIVALENT OLIMPIA SPLENDID UNICO AIR 3.5</t>
  </si>
  <si>
    <t>VENTILATOR DE BAIE CU CLAPET ANTIRETUR 100 MC/H — SOLER&amp;PALAU SILENT-100 CZ (100 m³/h, 8W, Ø100mm, nivel zgomot 26dB) SAU ECHIVALENT VENTS 100 QUIET</t>
  </si>
  <si>
    <t>TERMOSTAT UNIVERSAL VENTILOCONVECTOR — HONEYWELL T6812CH (0-10V, LCD, 3 viteze, incalzire+racire, 230V) SAU ECHIVALENT SIEMENS RDF301</t>
  </si>
  <si>
    <t>RADIATOR DIN ALUMINIU 12 ELEMENTE H=800MM, PUTERE ~840W — FERROLI LAMINA N800 12 ELEM (Qn 840W la 75/65/20°C) SAU ECHIVALENT FARAL TROPICAL HP 800 12 ELEM, COMPLET ECHIPAT CU ROBINETI SI AERISITOR</t>
  </si>
  <si>
    <t>RADIATOR DIN ALUMINIU 10 ELEMENTE H=800MM, PUTERE 700W — FERROLI LAMINA N800 10 ELEM SAU ECHIVALENT FARAL TROPICAL HP 800 10 ELEM, COMPLET ECHIPAT CU ROBINETI SI AERISITOR</t>
  </si>
  <si>
    <t>RADIATOR DIN ALUMINIU 6 ELEMENTE H=800MM, PUTERE 420W — FERROLI LAMINA N800 6 ELEM SAU ECHIVALENT FARAL TROPICAL HP 800 6 ELEM, COMPLET ECHIPAT CU ROBINETI SI AERISITOR</t>
  </si>
  <si>
    <t>TEAVA PPR PN20 DN63 (2") TIP AQUATHERM/TEPLOPLAST, INCLUSIV FITINGURI SUDATE (MUFE, COTURI, TEURI) SI BRIDE PRINDERE PERETE</t>
  </si>
  <si>
    <t>PERDEA DE AER 1500MM, 230V/50HZ, 3 TREPTE VITEZA — REMAK AHU EUROCLIMA / TEDDINGTON CLASSIC 150 (1500mm, debit 1800 m³/h, putere 0.4kW motor) SAU ECHIVALENT BIDDLE CA2</t>
  </si>
  <si>
    <t>DISTRIBUITOR-COLECTOR 4 CIRCUITE, MONTAJ INCASTRAT, CIRCUITE DN16, ALIMENTARE DN25, CUTIE METALICA — GIACOMINI R553 4 CIRCUITE DN25 SAU ECHIVALENT HERZ DN25/4C, CUTIE INCASTRATA METALICA CU USA</t>
  </si>
  <si>
    <t>DISTRIBUITOR HIDRAULIC DN200 OTEL ZINCAT INCLUSIV SUPORTI SI IZOLATII — CALEFFI 547 DN200 SAU ECHIVALENT REFLEX DN200, PN6, COMPLET ECHIPAT CU AERISITOR SI ROBINETI</t>
  </si>
  <si>
    <t>REDUCTOR DE PRESIUNE CU MANOMETRU SI FILTRU 1 1/2" — HONEYWELL D06F-11/2A (1 1/2", 1-6 bar reglabil, filtru integrat Yx666A) SAU ECHIVALENT CALEFFI 535 DN40</t>
  </si>
  <si>
    <t>GIGACALORIMETRU (CONTOR ENERGIE TERMICA) DN80 — KAMSTRUP MULTICAL 403 DN80 (debit nominal 40 m³/h, clasa 2, impulsuri M-Bus) SAU ECHIVALENT LANDIS+GYR T550 DN80</t>
  </si>
  <si>
    <t>REDUCTOR DE PRESIUNE APA DN50, RACORD 2", PRESIUNE MAX 16 BAR, TEMP MAX 90°C — HONEYWELL D06F-2A SAU ECHIVALENT CALEFFI 535 DN50 PN16, CORP FONTA, MEMBRANA EPDM</t>
  </si>
  <si>
    <t>AERISITOR AUTOMAT DN15 PN10 — CALEFFI 502 1/2" (flotor inox, corp alama, PN10, 120°C max) SAU ECHIVALENT GIACOMINI R88 DN15</t>
  </si>
  <si>
    <t>ROBINET DE SECTIONARE DN 20 3/4 PN 10/16 INCLUSIV ACCESORII MONTAJ</t>
  </si>
  <si>
    <t>TERMOMANOMETRU RADIAL 1/2" CARCASA D80, 0-10 BAR, 0-120°C — CEWAL TRS 80 SAU ECHIVALENT WATTS DR80 (carcasa inox, glicerina, conexiune radiala 1/2")</t>
  </si>
  <si>
    <t>ADAPTOR CU FLANSA OTEL DN80 PN16, INCLUSIV ACCESORII — EBARA / GRUNDFOS ADAPTOR FLANSA DN80 PN16 SAU ECHIVALENT VICTAULIC DN80, SURUBURI INOX, GARNITURA EPDM</t>
  </si>
  <si>
    <t>ROBINET DE SECTIONARE DN 80 , PN 16 INCLUSIV ACCESORII MAX 110 ”C</t>
  </si>
  <si>
    <t>ROBINET DE SECTIONARE DN 50 , PN 16 INCLUSIV ACCESORII MAX 110 ”C</t>
  </si>
  <si>
    <t>CLAPET DE SENS (VENTIL RETINERE) DN50 FF PN16 — DANFOSS NVD DN50 PN16 SAU ECHIVALENT GIACOMINI R74 DN50, CORP FONTA, DISC INOX, GARNITURA EPDM</t>
  </si>
  <si>
    <t>VANA CU 3 CAI 3/4" — HONEYWELL V5833A DN20 (Kvs 6.3, PN16, 110°C, bronz) CU SERVOMOTOR AMR 24V HONEYWELL/SIEMENS SAU ECHIVALENT SIEMENS VXP45.10-4</t>
  </si>
  <si>
    <t>DEVIZ INSTALATII ELECTRICE</t>
  </si>
  <si>
    <t>OBIECTUL: LUCRARI INSTALATIE ELECTRICA + DETECTIE SI SEMNALIZARE LA INCENDIU</t>
  </si>
  <si>
    <t>Lucrari instalatie electrica + detectie si semnalizare la incendiu</t>
  </si>
  <si>
    <t>JGHEAB METALIC PERFORAT INCLUSIV CONSOLE SI FITINGURI, CU SEPARATOR CURENTI TARI+SLABI — NIEDAX RFR 60x200 + SEPARATOR RFR (otel zincat la cald) SAU ECHIVALENT OBO BETTERMANN KL 60x200</t>
  </si>
  <si>
    <t>TABLOU ELECTRIC GENERAL COMPLET ECHIPAT — SCHNEIDER ELECTRIC PRAGMA/PRAGMA+ 3R (IP40, 48 module, DIN), ECHIPAT CU DISJUNCTORI SCHNEIDER ACTI9 iC60, DIFERENTIALE VIGI iC60, BARA PE/N, ETICHETE</t>
  </si>
  <si>
    <t>APLICA ROTUNDA LED 24W/230V, CU INVERTOR SI ACUMULATOR AUTONOMIE MIN 3H (ILUMINAT SIGURANTA) — BEGHELLI ECOLED 24W SAU ECHIVALENT GEWISS GW20461 LED ROUND 24W EMERGENCY</t>
  </si>
  <si>
    <t>CORP ILUMINAT DECORATIV 12W IP20 230V MONTAJ PE PERETE — EGLO PASIA / IDEAL LUX MODERN AP1 12W LED 3000K SAU ECHIVALENT FARO BARCELONA STUDIO 12W, CULOARE ALB MAT</t>
  </si>
  <si>
    <t>USCATOR DE MAINI 1800W — MEDICLINICS M04ACS SPEEDFLOW (1800W, ABS ALB, IP24, montaj perete, timp uscare 15s) SAU ECHIVALENT DYSON AIRBLADE V HU02 / JOFEL AA14026</t>
  </si>
  <si>
    <t>TABLOU ELECTRIC DE DISTRIBUTIE COMPLET ECHIPAT — SCHNEIDER ELECTRIC PRISMA PACK G (IP55, 4 randuri x 36 module, metalic), ECHIPAT DISJUNCTORI COMPACTI NSX/iC60N, DIFERENTIALE VIGI, CONTACTOR TeSys</t>
  </si>
  <si>
    <t>CABLU ELECTRIC N2XH 3X2.5 MMP , IZOLATIE DIN POLIETILENA RETICULARA</t>
  </si>
  <si>
    <t>CABLU ELECTRIC N2XH 3X1.5 MMP , IZOLATIE DIN POLIETILENA RETICULARA</t>
  </si>
  <si>
    <t>SPOT LED APLICAT IP54 230V 12W GU10 SURSA DEMONTABILA — EGLO PINEDA 12W GU10 IP54 (D=9cm, ALB, 3000K) SAU ECHIVALENT PHILIPS STAR SPOT GU10 IP54 12W</t>
  </si>
  <si>
    <t>SEPARATOR DE SARCINA MONOFAZAT 32A/230V/50HZ 3 POLI — SCHNEIDER ELECTRIC ACTI9 iSW-NA 32A 3P SAU ECHIVALENT HAGER SBN332E 32A 3P</t>
  </si>
  <si>
    <t>SPOT LED LINDBY NIVORIA D11CM , 15W , ALB METAL , CU KIT EMERGENTA</t>
  </si>
  <si>
    <t>SPOT LED LINDBY NIVORIA D11CM , 15W , ALB METAL</t>
  </si>
  <si>
    <t>PDU 2 PRIZE IEC C19 CU PROTECTIE ALUMINIU</t>
  </si>
  <si>
    <t>PRIZA DE PARDOSEALA 8 MODULE , 7 PRIZE 230V/50HZ/16A + 1 RJ45 INCASTRATA</t>
  </si>
  <si>
    <t>PRIZA DUBLA 230V/50HZ/16A CU CONTACT DE PROTECTIE + PORT DE INTERNET + PORT HDMI 4K INCASTRATA</t>
  </si>
  <si>
    <t>PRIZA TRIPLA INCASTRATA IN BLAT 230V CU CONTACT DE PROTECTIE</t>
  </si>
  <si>
    <t>PDU 8 PRIZE IEC C13 CU PROTECTIE ALUMINIU</t>
  </si>
  <si>
    <t>PRIZA 3 MODULE APLICATA 230V/50HZ — SCHNEIDER ELECTRIC UNICA IP44 ALB (3 prize 16A, IP44, montaj aplicat) SAU ECHIVALENT LEGRAND MOSAIC 3x2P+T</t>
  </si>
  <si>
    <t>PRIZA DE PARDOSEALA 4 MODULE , 3 PRIZE + 1 RJ45 230V CU CONTACT DE PROTECTIE IK08</t>
  </si>
  <si>
    <t>PRIZA DUBLA CU PORT DE INTERNET INCASTRATA 230V/50HZ — SCHNEIDER ELECTRIC ODACE/UNICA (2P+T 16A + RJ45 cat6, alb, incastrat, IP20) SAU ECHIVALENT LEGRAND CELIANE 2P+T+RJ45</t>
  </si>
  <si>
    <t>PRIZA DUBLA ETANSA APLICATA 230V/50HZ — SCHNEIDER ELECTRIC KAEDRA IP55 (2P+T 16A, IP55, gri, clema rapida) SAU ECHIVALENT LEGRAND PLEXO IP55 2P+T</t>
  </si>
  <si>
    <t>PRIZA SIMPLA INCASTRATA 230V, 2P+T 16A — SCHNEIDER ELECTRIC UNICA ALB (16A, 230V, incastrata) SAU ECHIVALENT LEGRAND CELIANE / BTICINO MATIX 2P+T</t>
  </si>
  <si>
    <t>PRIZA SIMPLA APLICATA IP20 230V/16A CU CAPAC SI CONTACT PROTECTIE — SCHNEIDER ELECTRIC MUREVA (16A, IP20, capac rabatabil, alb) SAU ECHIVALENT LEGRAND PLEXO</t>
  </si>
  <si>
    <t>PRIZA DUBLA INCASTRATA CU 2 PORTURI USB-A+USB-C 230V/50HZ — SCHNEIDER ELECTRIC UNICA STUDIO USB-A+C (16A 2P+T + USB-A 2.4A + USB-C 15W, 230V, alb) SAU ECHIVALENT LEGRAND CELIANE USB</t>
  </si>
  <si>
    <t>PRIZA DUBLA INCASTRATA 230V/50HZ, 2P+T 16A — SCHNEIDER ELECTRIC UNICA ALB SAU ECHIVALENT LEGRAND CELIANE / GEWISS SYSTEM 2P+T 16A, alb</t>
  </si>
  <si>
    <t>SINA SPOTURI SUSPENDATE CU SPOTURI DIRECTIONALE DIMABILE LUMINA ALBA 230V — EGO LIGHTING TRIMLESS MAGNETIC 48V SAU ECHIVALENT IDEAL LUX ARCA / FARO BARCELONA TRAM, SINA 1-2m + SPOTURI DIMABILE 10W/buc 3000K, ALB MAT</t>
  </si>
  <si>
    <t>CORP DE ILUMINAT DECORATIV CIRCULAR LUMINA NEUTRA ALB — EGLO MASERLO / TRIO OHIO 30W LED 4000K D=40cm SAU ECHIVALENT NORDLUX ARTEGO 30 ALB, montaj aplicat tavan</t>
  </si>
  <si>
    <t>CORP DE ILUMINAT SUSPENDAT LINIAR 40W LUMINA NEUTRA ALB — PHILIPS LEDINAIRE BN126C LED40/840 PSU (40W, 4000lm, 4000K, IP20, suspendat, L=1200mm, ALB) SAU ECHIVALENT OSRAM LEDVANCE LINEAR 1200mm 40W</t>
  </si>
  <si>
    <t>CORP ILUMINAT EVACUARE/EXIT/DIRECTIE 3.2W/230V, INVERTOR + ACUMULATOR AUTONOMIE MIN 3H, BUTON TEST — BEGHELLI LAMPADA EXIT 3W LED SAU ECHIVALENT LEGRAND URA21 / GEWISS GW20445 EXIT LED 3W</t>
  </si>
  <si>
    <t>KIT DE URGENTA PENTRU CORP LED 1-50W, AUTONOMIE MIN 3H — BEGHELLI KIT EMERGENZA / TRIDONIC EM convertor (1-30W, NiMH 3.6V, autonomie 3h, test automat) SAU ECHIVALENT LEGRAND URA1 KIT</t>
  </si>
  <si>
    <t>PENDUL FOMENTO 1XE27 DIMABIL</t>
  </si>
  <si>
    <t>BANDA LED DIMABILA COB 4000K 24V 16W/M INCLUSIV PROFIL MONTAJ</t>
  </si>
  <si>
    <t>CORP DE ILUMINAT DECORATIV CIRCULAR ALB LUMINA NEUTRA — EGLO MASERLO 24W LED 4000K D=30cm SAU ECHIVALENT TRIO OHIO / NORDLUX ARTEGO 24W ALB, montaj aplicat tavan</t>
  </si>
  <si>
    <t>SENZOR DE MISCARE 360° 10A/230V/50HZ CU PROGRAMARE — SCHNEIDER ELECTRIC CCT56E0111 (360°, 10A, raza 6m, H=2.5m, IP20, alb) SAU ECHIVALENT LEGRAND CELIANE 67222 / THEBEN LUXA 102</t>
  </si>
  <si>
    <t>INTRERUPATOR NORMAL MODULAR 10A/230V MONTAJ INCASTRAT — SCHNEIDER ELECTRIC UNICA ALB (10A, 1P, incastrat, rama inclusa) SAU ECHIVALENT LEGRAND CELIANE / BTICINO MATIX 10AX</t>
  </si>
  <si>
    <t>INTRERUPATOR SIMPLU MODULAR 10A/230V MONTAJ APLICAT — SCHNEIDER ELECTRIC MUREVA/KAEDRA (10A, 1P, aplicat, IP55 optional) SAU ECHIVALENT LEGRAND PLEXO / GEWISS SYSTEM aplicat</t>
  </si>
  <si>
    <t>DEVIZ INSTALATII SANITARE</t>
  </si>
  <si>
    <t>OBIECTUL: LUCRARI INSTALATII SANITARE</t>
  </si>
  <si>
    <t>Lucrari instalatii sanitare</t>
  </si>
  <si>
    <t>PIESA DE CURATIRE DN 110 DIN PP , CU CAPAC , MONTAJ PE COLOANA DE CANALIZARE MENAJERA</t>
  </si>
  <si>
    <t>PIESA DE ETANSARE / TRECERE DN 50</t>
  </si>
  <si>
    <t>ROBINET COLT SECTIONARE 1/2"-3/4" PN10, CORP ALAMA CROMAT TIP FAR/FERRO, CU MANER FLUTURE, INCLUSIV ACCESORII MONTAJ</t>
  </si>
  <si>
    <t>ELECTROVANA NORMAL DESCHIS 1” PN16 24V/12V INCLUSIV ACCESORII</t>
  </si>
  <si>
    <t>PIESA Y (TEU REDUCTOR) DIN ALAMA DEZINCIFICATA 3/4" FF PN16 TIP GIACOMINI/ITAP, INCLUSIV FITINGURI COMPRESIE</t>
  </si>
  <si>
    <t>BOILER ELECTRIC 30 L , 1.2 KW , IZOLAT CU AFISAJ ELECTRONIC , COMPLET ECHIPAT</t>
  </si>
  <si>
    <t>CLOSET SUSPENDAT CERSANIT/SANTEK DIN CERAMICA SANITARA ALBA, CU REZERVOR INGROPAT GEBERIT DUOFIX (H112), INCLUSIV CLAPETA ACTIONAR SIGMA01 ALB MAT</t>
  </si>
  <si>
    <t>CLOSET SUSPENDAT CERSANIT/SANTEK DIN CERAMICA SANITARA ALBA, ADAPTAT PMR, CU REZERVOR INGROPAT GEBERIT DUOFIX (H114), CLAPETA ACTIONAR SIGMA01 ALB MAT, INCLUSIV BARE SUSTINERE RABATABILE INOX</t>
  </si>
  <si>
    <t>TEAVA PP PENTRU CANALIZARE INTERIOARA, FONOABSORBANTA CU INEL SI GARNITURA INCLUSIV ACCESORII MONTAJ</t>
  </si>
  <si>
    <t>PIESA DE VENTILATIE DN110</t>
  </si>
  <si>
    <t>DISTRIBUITOR ACM 3 CIRCUITE D16 + ARM 3 CIRCUITTE D16 RACORDURI DN25 CUTIE METALICA , ROBINETI DN25 INCLUSIV ACCESORII</t>
  </si>
  <si>
    <t>FILTRU CU CARTS TRIPLU 1.7L/MIN 2BAR, CARTUS SEDIMENT 5 MICRONI + CARBUNE GRANULAR + KDF ANTIBACTERIAN , RACORD 1/2</t>
  </si>
  <si>
    <t>LAVOAR PE BLAT DIN CERAMICA SANITARA ALBA CERSANIT/SANTEK, FORMA DREPTUNGHIULARA 60X42 CM, CU ORIFICIU BATERIE SI PREAPLIN</t>
  </si>
  <si>
    <t>MANOMETRU 0-10 BAR INCLUSIV ACCESORII</t>
  </si>
  <si>
    <t>CONDUCTA OTEL ZINCAT , INCLUSIV ACCESORII MONTAJ SI FITINGURI</t>
  </si>
  <si>
    <t>PE-X-AL MULTISTRAT , PREIZOLAT /CU TUB DE PROTECTIE , MONTAJ IN PARDOSEALA INCLUSIV ACCESORII , TEMP MAX 95GR C</t>
  </si>
  <si>
    <t>POMPA PENTRU APA UZATA MENAJERA 7MCA 400W 230V</t>
  </si>
  <si>
    <t>PVC KG SN 4 MULTISTRAT CU MUFA SI INEL</t>
  </si>
  <si>
    <t>SIFON DE PARDOSEALA DIN PP CU RACORDURI LATERALE DN32-DN50 CU ANTIRETUR , GRATAR INOX 145X145 INCLUSIV ACCESORII</t>
  </si>
  <si>
    <t>SPALATOR DIN OTEL INOXIDABIL 600X600 MM</t>
  </si>
  <si>
    <t>Legatura exterioara a conductelor de canalizare interioare</t>
  </si>
  <si>
    <t>ans</t>
  </si>
  <si>
    <t>Procurare si montare instalatie stingere incendiu hidranti</t>
  </si>
  <si>
    <t xml:space="preserve">MONTAT USA 90X210 CM PROFIL AL,  TIP FILOMURO PORTA DOORS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</si>
</sst>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color rgb="FF000000"/>
      <name val="Arial"/>
      <scheme val="minor"/>
    </font>
    <font>
      <b/>
      <sz val="12"/>
      <color rgb="FF666666"/>
      <name val="Oswald"/>
    </font>
    <font>
      <b/>
      <sz val="9"/>
      <color rgb="FF666666"/>
      <name val="Oswald"/>
    </font>
    <font>
      <sz val="10"/>
      <color rgb="FF666666"/>
      <name val="Oswald"/>
    </font>
    <font>
      <b/>
      <sz val="10"/>
      <color rgb="FF666666"/>
      <name val="Oswald"/>
    </font>
    <font>
      <b/>
      <sz val="14"/>
      <color rgb="FF666666"/>
      <name val="Oswald"/>
    </font>
    <font>
      <b/>
      <sz val="8"/>
      <color rgb="FF666666"/>
      <name val="Oswald"/>
    </font>
    <font>
      <b/>
      <sz val="12"/>
      <color rgb="FF666666"/>
      <name val="Oswald"/>
    </font>
    <font>
      <b/>
      <sz val="10"/>
      <color rgb="FF666666"/>
      <name val="Oswald"/>
    </font>
    <font>
      <b/>
      <sz val="9"/>
      <color rgb="FF666666"/>
      <name val="Oswald Regular"/>
    </font>
    <font>
      <b/>
      <sz val="9"/>
      <name val="Oswald Regular"/>
    </font>
    <font>
      <b/>
      <sz val="12"/>
      <color theme="1" tint="0.249977111117893"/>
      <name val="Oswald"/>
    </font>
    <font>
      <sz val="10"/>
      <color theme="1" tint="0.249977111117893"/>
      <name val="Oswald"/>
    </font>
    <font>
      <b/>
      <sz val="10"/>
      <color theme="3" tint="0.249977111117893"/>
      <name val="Oswald Regular"/>
    </font>
    <font>
      <b/>
      <sz val="14"/>
      <color theme="3" tint="0.249977111117893"/>
      <name val="Oswald Regular"/>
    </font>
    <font>
      <b/>
      <sz val="9"/>
      <color theme="3" tint="0.249977111117893"/>
      <name val="Oswald Regular"/>
    </font>
    <font>
      <b/>
      <sz val="11"/>
      <color theme="3" tint="0.249977111117893"/>
      <name val="Oswald Regula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14"/>
  </cellStyleXfs>
  <cellXfs count="116">
    <xf numFmtId="0" fontId="0" fillId="0" borderId="0" xfId="0" applyBorder="1"/>
    <xf numFmtId="0" fontId="3" fillId="0" borderId="0" xfId="0" applyFont="1" applyBorder="1"/>
    <xf numFmtId="0" fontId="9" fillId="0" borderId="5" xfId="0" applyFont="1" applyBorder="1" applyAlignment="1">
      <alignment horizontal="right" vertical="top"/>
    </xf>
    <xf numFmtId="0" fontId="9" fillId="0" borderId="5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0" fillId="0" borderId="14" xfId="0"/>
    <xf numFmtId="0" fontId="4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right" vertical="top"/>
    </xf>
    <xf numFmtId="0" fontId="9" fillId="0" borderId="13" xfId="0" applyFont="1" applyBorder="1" applyAlignment="1">
      <alignment horizontal="left" vertical="top"/>
    </xf>
    <xf numFmtId="0" fontId="9" fillId="0" borderId="2" xfId="0" applyFont="1" applyBorder="1" applyAlignment="1">
      <alignment horizontal="right" vertical="top"/>
    </xf>
    <xf numFmtId="0" fontId="5" fillId="0" borderId="15" xfId="0" applyFont="1" applyBorder="1" applyAlignment="1">
      <alignment horizontal="left" vertical="top"/>
    </xf>
    <xf numFmtId="0" fontId="9" fillId="2" borderId="15" xfId="0" applyFont="1" applyFill="1" applyBorder="1" applyAlignment="1">
      <alignment horizontal="right" vertical="top"/>
    </xf>
    <xf numFmtId="0" fontId="9" fillId="2" borderId="15" xfId="0" applyFont="1" applyFill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9" fillId="0" borderId="18" xfId="0" applyFont="1" applyBorder="1" applyAlignment="1">
      <alignment horizontal="right" vertical="top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39" fontId="13" fillId="0" borderId="5" xfId="0" applyNumberFormat="1" applyFont="1" applyBorder="1" applyAlignment="1">
      <alignment horizontal="right" vertical="top" wrapText="1"/>
    </xf>
    <xf numFmtId="39" fontId="13" fillId="0" borderId="5" xfId="0" applyNumberFormat="1" applyFont="1" applyBorder="1" applyAlignment="1">
      <alignment horizontal="left" vertical="top" wrapText="1"/>
    </xf>
    <xf numFmtId="39" fontId="13" fillId="0" borderId="13" xfId="0" applyNumberFormat="1" applyFont="1" applyBorder="1" applyAlignment="1">
      <alignment horizontal="left" vertical="top" wrapText="1"/>
    </xf>
    <xf numFmtId="39" fontId="13" fillId="0" borderId="2" xfId="0" applyNumberFormat="1" applyFont="1" applyBorder="1" applyAlignment="1">
      <alignment horizontal="right" vertical="top" wrapText="1"/>
    </xf>
    <xf numFmtId="0" fontId="10" fillId="0" borderId="20" xfId="0" applyFont="1" applyBorder="1"/>
    <xf numFmtId="0" fontId="10" fillId="0" borderId="21" xfId="0" applyFont="1" applyBorder="1"/>
    <xf numFmtId="0" fontId="10" fillId="0" borderId="16" xfId="0" applyFont="1" applyBorder="1"/>
    <xf numFmtId="0" fontId="3" fillId="0" borderId="14" xfId="0" applyFont="1"/>
    <xf numFmtId="0" fontId="0" fillId="0" borderId="0" xfId="0" applyBorder="1"/>
    <xf numFmtId="0" fontId="0" fillId="0" borderId="20" xfId="0" applyBorder="1"/>
    <xf numFmtId="0" fontId="0" fillId="0" borderId="22" xfId="0" applyBorder="1"/>
    <xf numFmtId="0" fontId="1" fillId="0" borderId="14" xfId="0" applyFont="1" applyAlignment="1">
      <alignment horizontal="center"/>
    </xf>
    <xf numFmtId="0" fontId="0" fillId="0" borderId="18" xfId="0" applyBorder="1"/>
    <xf numFmtId="0" fontId="12" fillId="0" borderId="14" xfId="0" applyFont="1" applyAlignment="1">
      <alignment horizontal="left"/>
    </xf>
    <xf numFmtId="39" fontId="13" fillId="0" borderId="5" xfId="0" applyNumberFormat="1" applyFont="1" applyBorder="1" applyAlignment="1">
      <alignment horizontal="right" vertical="top" wrapText="1"/>
    </xf>
    <xf numFmtId="0" fontId="0" fillId="0" borderId="1" xfId="0" applyBorder="1"/>
    <xf numFmtId="0" fontId="0" fillId="0" borderId="4" xfId="0" applyBorder="1"/>
    <xf numFmtId="0" fontId="15" fillId="0" borderId="5" xfId="0" applyFont="1" applyBorder="1" applyAlignment="1">
      <alignment horizontal="left" vertical="top" wrapText="1"/>
    </xf>
    <xf numFmtId="0" fontId="0" fillId="0" borderId="10" xfId="0" applyBorder="1"/>
    <xf numFmtId="0" fontId="0" fillId="0" borderId="2" xfId="0" applyBorder="1"/>
    <xf numFmtId="0" fontId="13" fillId="0" borderId="5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39" fontId="13" fillId="0" borderId="2" xfId="0" applyNumberFormat="1" applyFont="1" applyBorder="1" applyAlignment="1">
      <alignment horizontal="right" vertical="top" wrapText="1"/>
    </xf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13" fillId="0" borderId="5" xfId="0" applyFont="1" applyBorder="1" applyAlignment="1">
      <alignment horizontal="center" vertical="top" wrapText="1"/>
    </xf>
    <xf numFmtId="0" fontId="3" fillId="0" borderId="14" xfId="0" applyFont="1"/>
    <xf numFmtId="39" fontId="16" fillId="0" borderId="15" xfId="0" applyNumberFormat="1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3" fillId="0" borderId="2" xfId="0" applyFont="1" applyBorder="1" applyAlignment="1">
      <alignment horizontal="left" vertical="top" wrapText="1"/>
    </xf>
    <xf numFmtId="0" fontId="0" fillId="0" borderId="21" xfId="0" applyBorder="1"/>
    <xf numFmtId="0" fontId="0" fillId="0" borderId="16" xfId="0" applyBorder="1"/>
    <xf numFmtId="0" fontId="16" fillId="0" borderId="15" xfId="0" applyFont="1" applyBorder="1" applyAlignment="1">
      <alignment horizontal="left"/>
    </xf>
    <xf numFmtId="39" fontId="13" fillId="0" borderId="13" xfId="0" applyNumberFormat="1" applyFont="1" applyBorder="1" applyAlignment="1">
      <alignment horizontal="right" vertical="top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164" fontId="15" fillId="0" borderId="2" xfId="0" applyNumberFormat="1" applyFont="1" applyBorder="1" applyAlignment="1">
      <alignment horizontal="left" vertical="top" wrapText="1"/>
    </xf>
    <xf numFmtId="0" fontId="11" fillId="0" borderId="14" xfId="0" applyFont="1" applyAlignment="1">
      <alignment horizontal="center"/>
    </xf>
    <xf numFmtId="164" fontId="15" fillId="0" borderId="5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center" wrapText="1"/>
    </xf>
    <xf numFmtId="0" fontId="3" fillId="0" borderId="14" xfId="0" applyFont="1" applyAlignment="1">
      <alignment horizontal="left"/>
    </xf>
    <xf numFmtId="0" fontId="9" fillId="0" borderId="15" xfId="0" applyFont="1" applyBorder="1" applyAlignment="1">
      <alignment horizontal="right" vertical="top"/>
    </xf>
    <xf numFmtId="0" fontId="9" fillId="0" borderId="18" xfId="0" applyFont="1" applyBorder="1" applyAlignment="1">
      <alignment horizontal="right" vertical="top"/>
    </xf>
    <xf numFmtId="0" fontId="0" fillId="0" borderId="27" xfId="0" applyBorder="1"/>
    <xf numFmtId="0" fontId="9" fillId="0" borderId="15" xfId="0" applyFont="1" applyBorder="1" applyAlignment="1">
      <alignment horizontal="left" vertical="top" wrapText="1"/>
    </xf>
    <xf numFmtId="0" fontId="0" fillId="0" borderId="19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2" fillId="0" borderId="14" xfId="0" applyFont="1" applyAlignment="1">
      <alignment horizontal="left" vertical="top"/>
    </xf>
    <xf numFmtId="0" fontId="4" fillId="0" borderId="15" xfId="0" applyFont="1" applyBorder="1" applyAlignment="1">
      <alignment horizontal="center"/>
    </xf>
    <xf numFmtId="4" fontId="9" fillId="0" borderId="15" xfId="0" applyNumberFormat="1" applyFont="1" applyBorder="1" applyAlignment="1">
      <alignment horizontal="right" vertical="top"/>
    </xf>
    <xf numFmtId="4" fontId="9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top"/>
    </xf>
    <xf numFmtId="0" fontId="0" fillId="0" borderId="24" xfId="0" applyBorder="1"/>
    <xf numFmtId="0" fontId="9" fillId="2" borderId="15" xfId="0" applyFont="1" applyFill="1" applyBorder="1" applyAlignment="1">
      <alignment horizontal="right" vertical="top"/>
    </xf>
    <xf numFmtId="0" fontId="9" fillId="2" borderId="15" xfId="0" applyFont="1" applyFill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/>
    </xf>
    <xf numFmtId="0" fontId="9" fillId="0" borderId="15" xfId="0" applyFont="1" applyBorder="1" applyAlignment="1">
      <alignment horizontal="left"/>
    </xf>
    <xf numFmtId="0" fontId="5" fillId="0" borderId="15" xfId="0" applyFont="1" applyBorder="1" applyAlignment="1">
      <alignment horizontal="left" vertical="top"/>
    </xf>
    <xf numFmtId="0" fontId="9" fillId="0" borderId="15" xfId="0" applyFont="1" applyBorder="1" applyAlignment="1">
      <alignment horizontal="center"/>
    </xf>
    <xf numFmtId="4" fontId="9" fillId="2" borderId="15" xfId="0" applyNumberFormat="1" applyFont="1" applyFill="1" applyBorder="1" applyAlignment="1">
      <alignment horizontal="right" vertical="top"/>
    </xf>
    <xf numFmtId="0" fontId="9" fillId="0" borderId="18" xfId="0" applyFont="1" applyBorder="1" applyAlignment="1">
      <alignment horizontal="left" vertical="top" wrapText="1"/>
    </xf>
    <xf numFmtId="0" fontId="7" fillId="0" borderId="14" xfId="0" applyFont="1" applyAlignment="1">
      <alignment horizontal="center"/>
    </xf>
    <xf numFmtId="0" fontId="9" fillId="2" borderId="15" xfId="0" applyFont="1" applyFill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0" fontId="4" fillId="0" borderId="14" xfId="0" applyFont="1" applyAlignment="1">
      <alignment horizontal="center"/>
    </xf>
    <xf numFmtId="0" fontId="9" fillId="0" borderId="17" xfId="0" applyFont="1" applyBorder="1" applyAlignment="1">
      <alignment horizontal="right" vertical="top"/>
    </xf>
    <xf numFmtId="0" fontId="4" fillId="3" borderId="20" xfId="0" applyFont="1" applyFill="1" applyBorder="1" applyAlignment="1">
      <alignment horizontal="left"/>
    </xf>
    <xf numFmtId="0" fontId="9" fillId="0" borderId="18" xfId="0" applyFont="1" applyBorder="1" applyAlignment="1">
      <alignment horizontal="center" vertical="top"/>
    </xf>
    <xf numFmtId="0" fontId="9" fillId="0" borderId="18" xfId="0" applyFont="1" applyBorder="1" applyAlignment="1">
      <alignment horizontal="left" vertical="top"/>
    </xf>
    <xf numFmtId="0" fontId="6" fillId="0" borderId="14" xfId="0" applyFont="1" applyAlignment="1">
      <alignment horizontal="center"/>
    </xf>
    <xf numFmtId="0" fontId="2" fillId="0" borderId="14" xfId="0" applyFont="1" applyAlignment="1">
      <alignment horizontal="center" vertical="top"/>
    </xf>
    <xf numFmtId="0" fontId="9" fillId="0" borderId="5" xfId="0" applyFont="1" applyBorder="1" applyAlignment="1">
      <alignment horizontal="right" vertical="top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4" fontId="9" fillId="0" borderId="5" xfId="0" applyNumberFormat="1" applyFont="1" applyBorder="1" applyAlignment="1">
      <alignment horizontal="right" vertical="top"/>
    </xf>
    <xf numFmtId="4" fontId="9" fillId="0" borderId="13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vertical="top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/>
    </xf>
    <xf numFmtId="4" fontId="9" fillId="0" borderId="5" xfId="0" applyNumberFormat="1" applyFont="1" applyBorder="1" applyAlignment="1">
      <alignment horizontal="center"/>
    </xf>
    <xf numFmtId="0" fontId="9" fillId="0" borderId="13" xfId="0" applyFont="1" applyBorder="1" applyAlignment="1">
      <alignment horizontal="right" vertical="top"/>
    </xf>
    <xf numFmtId="0" fontId="9" fillId="0" borderId="13" xfId="0" applyFont="1" applyBorder="1" applyAlignment="1">
      <alignment horizontal="center" vertical="top"/>
    </xf>
    <xf numFmtId="0" fontId="9" fillId="0" borderId="13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B1:X880"/>
  <sheetViews>
    <sheetView tabSelected="1" view="pageBreakPreview" topLeftCell="B113" zoomScale="130" zoomScaleNormal="100" zoomScaleSheetLayoutView="130" workbookViewId="0">
      <selection activeCell="O92" sqref="A92:XFD95"/>
    </sheetView>
  </sheetViews>
  <sheetFormatPr defaultColWidth="12.5703125" defaultRowHeight="12.75" x14ac:dyDescent="0.2"/>
  <cols>
    <col min="1" max="1" width="8.5703125" customWidth="1"/>
    <col min="2" max="2" width="6.28515625" customWidth="1"/>
    <col min="3" max="3" width="4.5703125" customWidth="1"/>
    <col min="4" max="4" width="5.28515625" customWidth="1"/>
    <col min="5" max="5" width="16" customWidth="1"/>
    <col min="6" max="6" width="4.7109375" customWidth="1"/>
    <col min="7" max="7" width="2" customWidth="1"/>
    <col min="8" max="8" width="4.42578125" customWidth="1"/>
    <col min="11" max="11" width="0.42578125" customWidth="1"/>
    <col min="12" max="12" width="3.42578125" customWidth="1"/>
    <col min="13" max="13" width="10.7109375" customWidth="1"/>
    <col min="14" max="14" width="5.7109375" customWidth="1"/>
  </cols>
  <sheetData>
    <row r="1" spans="2:24" ht="24.75" x14ac:dyDescent="0.6">
      <c r="B1" s="30" t="s">
        <v>6</v>
      </c>
      <c r="C1" s="25"/>
      <c r="D1" s="25"/>
      <c r="E1" s="60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4" ht="20.25" x14ac:dyDescent="0.5">
      <c r="B2" s="56" t="s">
        <v>7</v>
      </c>
      <c r="C2" s="33"/>
      <c r="D2" s="33"/>
      <c r="E2" s="33"/>
      <c r="F2" s="33"/>
      <c r="G2" s="33"/>
      <c r="H2" s="33"/>
      <c r="I2" s="32"/>
      <c r="J2" s="56" t="s">
        <v>8</v>
      </c>
      <c r="K2" s="33"/>
      <c r="L2" s="33"/>
      <c r="M2" s="33"/>
      <c r="N2" s="32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 ht="20.25" x14ac:dyDescent="0.5">
      <c r="B3" s="15" t="s">
        <v>9</v>
      </c>
      <c r="C3" s="56" t="s">
        <v>10</v>
      </c>
      <c r="D3" s="33"/>
      <c r="E3" s="33"/>
      <c r="F3" s="33"/>
      <c r="G3" s="32"/>
      <c r="H3" s="15" t="s">
        <v>11</v>
      </c>
      <c r="I3" s="15" t="s">
        <v>12</v>
      </c>
      <c r="J3" s="56" t="s">
        <v>13</v>
      </c>
      <c r="K3" s="32"/>
      <c r="L3" s="56" t="s">
        <v>14</v>
      </c>
      <c r="M3" s="33"/>
      <c r="N3" s="32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4" ht="20.25" x14ac:dyDescent="0.5">
      <c r="B4" s="15" t="s">
        <v>15</v>
      </c>
      <c r="C4" s="56" t="s">
        <v>16</v>
      </c>
      <c r="D4" s="33"/>
      <c r="E4" s="33"/>
      <c r="F4" s="33"/>
      <c r="G4" s="32"/>
      <c r="H4" s="15" t="s">
        <v>17</v>
      </c>
      <c r="I4" s="15" t="s">
        <v>18</v>
      </c>
      <c r="J4" s="56" t="s">
        <v>19</v>
      </c>
      <c r="K4" s="32"/>
      <c r="L4" s="56" t="s">
        <v>20</v>
      </c>
      <c r="M4" s="33"/>
      <c r="N4" s="32"/>
      <c r="O4" s="1"/>
      <c r="P4" s="1"/>
      <c r="Q4" s="1"/>
      <c r="R4" s="1"/>
      <c r="S4" s="1"/>
      <c r="T4" s="1"/>
      <c r="U4" s="1"/>
      <c r="V4" s="1"/>
      <c r="W4" s="1"/>
      <c r="X4" s="1"/>
    </row>
    <row r="5" spans="2:24" ht="20.25" x14ac:dyDescent="0.5">
      <c r="B5" s="62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2"/>
      <c r="O5" s="1"/>
      <c r="P5" s="1"/>
      <c r="Q5" s="1"/>
      <c r="R5" s="1"/>
      <c r="S5" s="1"/>
      <c r="T5" s="1"/>
      <c r="U5" s="1"/>
      <c r="V5" s="1"/>
      <c r="W5" s="1"/>
      <c r="X5" s="1"/>
    </row>
    <row r="6" spans="2:24" ht="29.25" x14ac:dyDescent="0.5">
      <c r="B6" s="16" t="s">
        <v>16</v>
      </c>
      <c r="C6" s="57" t="s">
        <v>22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2"/>
      <c r="O6" s="1"/>
      <c r="P6" s="1"/>
      <c r="Q6" s="1"/>
      <c r="R6" s="1"/>
      <c r="S6" s="1"/>
      <c r="T6" s="1"/>
      <c r="U6" s="1"/>
      <c r="V6" s="1"/>
      <c r="W6" s="1"/>
      <c r="X6" s="1"/>
    </row>
    <row r="7" spans="2:24" ht="20.25" x14ac:dyDescent="0.5">
      <c r="B7" s="34">
        <v>1.1000000000000001</v>
      </c>
      <c r="C7" s="37"/>
      <c r="D7" s="37" t="s">
        <v>23</v>
      </c>
      <c r="E7" s="41"/>
      <c r="F7" s="41"/>
      <c r="G7" s="42"/>
      <c r="H7" s="47" t="s">
        <v>24</v>
      </c>
      <c r="I7" s="17">
        <v>7</v>
      </c>
      <c r="J7" s="31"/>
      <c r="K7" s="32"/>
      <c r="L7" s="31"/>
      <c r="M7" s="33"/>
      <c r="N7" s="32"/>
      <c r="O7" s="1"/>
      <c r="P7" s="1"/>
      <c r="Q7" s="1"/>
      <c r="R7" s="1"/>
      <c r="S7" s="1"/>
      <c r="T7" s="1"/>
      <c r="U7" s="1"/>
      <c r="V7" s="1"/>
      <c r="W7" s="1"/>
      <c r="X7" s="1"/>
    </row>
    <row r="8" spans="2:24" ht="20.25" x14ac:dyDescent="0.5">
      <c r="B8" s="35"/>
      <c r="C8" s="35"/>
      <c r="D8" s="43"/>
      <c r="E8" s="25"/>
      <c r="F8" s="25"/>
      <c r="G8" s="44"/>
      <c r="H8" s="35"/>
      <c r="I8" s="18" t="s">
        <v>25</v>
      </c>
      <c r="J8" s="31"/>
      <c r="K8" s="32"/>
      <c r="L8" s="31">
        <f>I7*J8</f>
        <v>0</v>
      </c>
      <c r="M8" s="33"/>
      <c r="N8" s="32"/>
      <c r="O8" s="1"/>
      <c r="P8" s="1"/>
      <c r="Q8" s="1"/>
      <c r="R8" s="1"/>
      <c r="S8" s="1"/>
      <c r="T8" s="1"/>
      <c r="U8" s="1"/>
      <c r="V8" s="1"/>
      <c r="W8" s="1"/>
      <c r="X8" s="1"/>
    </row>
    <row r="9" spans="2:24" ht="20.25" x14ac:dyDescent="0.5">
      <c r="B9" s="35"/>
      <c r="C9" s="35"/>
      <c r="D9" s="43"/>
      <c r="E9" s="25"/>
      <c r="F9" s="25"/>
      <c r="G9" s="44"/>
      <c r="H9" s="35"/>
      <c r="I9" s="18" t="s">
        <v>26</v>
      </c>
      <c r="J9" s="31"/>
      <c r="K9" s="32"/>
      <c r="L9" s="31">
        <f>I7*J9</f>
        <v>0</v>
      </c>
      <c r="M9" s="33"/>
      <c r="N9" s="32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20.25" x14ac:dyDescent="0.5">
      <c r="B10" s="35"/>
      <c r="C10" s="35"/>
      <c r="D10" s="43"/>
      <c r="E10" s="25"/>
      <c r="F10" s="25"/>
      <c r="G10" s="44"/>
      <c r="H10" s="35"/>
      <c r="I10" s="18" t="s">
        <v>27</v>
      </c>
      <c r="J10" s="31"/>
      <c r="K10" s="32"/>
      <c r="L10" s="31">
        <f>I7*J10</f>
        <v>0</v>
      </c>
      <c r="M10" s="33"/>
      <c r="N10" s="32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20.25" x14ac:dyDescent="0.5">
      <c r="B11" s="36"/>
      <c r="C11" s="36"/>
      <c r="D11" s="45"/>
      <c r="E11" s="46"/>
      <c r="F11" s="46"/>
      <c r="G11" s="40"/>
      <c r="H11" s="36"/>
      <c r="I11" s="18" t="s">
        <v>28</v>
      </c>
      <c r="J11" s="31"/>
      <c r="K11" s="32"/>
      <c r="L11" s="31">
        <f>I7*J11</f>
        <v>0</v>
      </c>
      <c r="M11" s="33"/>
      <c r="N11" s="32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20.25" x14ac:dyDescent="0.5">
      <c r="B12" s="34">
        <v>1.2</v>
      </c>
      <c r="C12" s="37"/>
      <c r="D12" s="37" t="s">
        <v>29</v>
      </c>
      <c r="E12" s="41"/>
      <c r="F12" s="41"/>
      <c r="G12" s="42"/>
      <c r="H12" s="47" t="s">
        <v>30</v>
      </c>
      <c r="I12" s="17">
        <v>200</v>
      </c>
      <c r="J12" s="31"/>
      <c r="K12" s="32"/>
      <c r="L12" s="31"/>
      <c r="M12" s="33"/>
      <c r="N12" s="32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ht="20.25" x14ac:dyDescent="0.5">
      <c r="B13" s="35"/>
      <c r="C13" s="35"/>
      <c r="D13" s="43"/>
      <c r="E13" s="25"/>
      <c r="F13" s="25"/>
      <c r="G13" s="44"/>
      <c r="H13" s="35"/>
      <c r="I13" s="18" t="s">
        <v>25</v>
      </c>
      <c r="J13" s="31"/>
      <c r="K13" s="32"/>
      <c r="L13" s="31">
        <f>I12*J13</f>
        <v>0</v>
      </c>
      <c r="M13" s="33"/>
      <c r="N13" s="32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ht="20.25" x14ac:dyDescent="0.5">
      <c r="B14" s="35"/>
      <c r="C14" s="35"/>
      <c r="D14" s="43"/>
      <c r="E14" s="25"/>
      <c r="F14" s="25"/>
      <c r="G14" s="44"/>
      <c r="H14" s="35"/>
      <c r="I14" s="18" t="s">
        <v>26</v>
      </c>
      <c r="J14" s="31"/>
      <c r="K14" s="32"/>
      <c r="L14" s="31">
        <f>I12*J14</f>
        <v>0</v>
      </c>
      <c r="M14" s="33"/>
      <c r="N14" s="32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ht="20.25" x14ac:dyDescent="0.5">
      <c r="B15" s="35"/>
      <c r="C15" s="35"/>
      <c r="D15" s="43"/>
      <c r="E15" s="25"/>
      <c r="F15" s="25"/>
      <c r="G15" s="44"/>
      <c r="H15" s="35"/>
      <c r="I15" s="18" t="s">
        <v>27</v>
      </c>
      <c r="J15" s="31"/>
      <c r="K15" s="32"/>
      <c r="L15" s="31">
        <f>I12*J15</f>
        <v>0</v>
      </c>
      <c r="M15" s="33"/>
      <c r="N15" s="32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ht="20.25" x14ac:dyDescent="0.5">
      <c r="B16" s="36"/>
      <c r="C16" s="36"/>
      <c r="D16" s="45"/>
      <c r="E16" s="46"/>
      <c r="F16" s="46"/>
      <c r="G16" s="40"/>
      <c r="H16" s="36"/>
      <c r="I16" s="18" t="s">
        <v>28</v>
      </c>
      <c r="J16" s="31"/>
      <c r="K16" s="32"/>
      <c r="L16" s="31">
        <f>I12*J16</f>
        <v>0</v>
      </c>
      <c r="M16" s="33"/>
      <c r="N16" s="32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20.25" x14ac:dyDescent="0.5">
      <c r="B17" s="34">
        <v>1.3</v>
      </c>
      <c r="C17" s="37"/>
      <c r="D17" s="37" t="s">
        <v>31</v>
      </c>
      <c r="E17" s="41"/>
      <c r="F17" s="41"/>
      <c r="G17" s="42"/>
      <c r="H17" s="47" t="s">
        <v>30</v>
      </c>
      <c r="I17" s="17">
        <v>640</v>
      </c>
      <c r="J17" s="31"/>
      <c r="K17" s="32"/>
      <c r="L17" s="31"/>
      <c r="M17" s="33"/>
      <c r="N17" s="32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20.25" x14ac:dyDescent="0.5">
      <c r="B18" s="35"/>
      <c r="C18" s="35"/>
      <c r="D18" s="43"/>
      <c r="E18" s="25"/>
      <c r="F18" s="25"/>
      <c r="G18" s="44"/>
      <c r="H18" s="35"/>
      <c r="I18" s="18" t="s">
        <v>25</v>
      </c>
      <c r="J18" s="31"/>
      <c r="K18" s="32"/>
      <c r="L18" s="31">
        <f>I17*J18</f>
        <v>0</v>
      </c>
      <c r="M18" s="33"/>
      <c r="N18" s="32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20.25" x14ac:dyDescent="0.5">
      <c r="B19" s="35"/>
      <c r="C19" s="35"/>
      <c r="D19" s="43"/>
      <c r="E19" s="25"/>
      <c r="F19" s="25"/>
      <c r="G19" s="44"/>
      <c r="H19" s="35"/>
      <c r="I19" s="18" t="s">
        <v>26</v>
      </c>
      <c r="J19" s="31"/>
      <c r="K19" s="32"/>
      <c r="L19" s="31">
        <f>I17*J19</f>
        <v>0</v>
      </c>
      <c r="M19" s="33"/>
      <c r="N19" s="32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20.25" x14ac:dyDescent="0.5">
      <c r="B20" s="35"/>
      <c r="C20" s="35"/>
      <c r="D20" s="43"/>
      <c r="E20" s="25"/>
      <c r="F20" s="25"/>
      <c r="G20" s="44"/>
      <c r="H20" s="35"/>
      <c r="I20" s="18" t="s">
        <v>27</v>
      </c>
      <c r="J20" s="31"/>
      <c r="K20" s="32"/>
      <c r="L20" s="31">
        <f>I17*J20</f>
        <v>0</v>
      </c>
      <c r="M20" s="33"/>
      <c r="N20" s="32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20.25" x14ac:dyDescent="0.5">
      <c r="B21" s="36"/>
      <c r="C21" s="36"/>
      <c r="D21" s="45"/>
      <c r="E21" s="46"/>
      <c r="F21" s="46"/>
      <c r="G21" s="40"/>
      <c r="H21" s="36"/>
      <c r="I21" s="18" t="s">
        <v>28</v>
      </c>
      <c r="J21" s="31"/>
      <c r="K21" s="32"/>
      <c r="L21" s="31">
        <f>I17*J21</f>
        <v>0</v>
      </c>
      <c r="M21" s="33"/>
      <c r="N21" s="32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20.25" x14ac:dyDescent="0.5">
      <c r="B22" s="34">
        <v>1.4</v>
      </c>
      <c r="C22" s="37"/>
      <c r="D22" s="37" t="s">
        <v>32</v>
      </c>
      <c r="E22" s="41"/>
      <c r="F22" s="41"/>
      <c r="G22" s="42"/>
      <c r="H22" s="47" t="s">
        <v>33</v>
      </c>
      <c r="I22" s="17">
        <v>1</v>
      </c>
      <c r="J22" s="31"/>
      <c r="K22" s="32"/>
      <c r="L22" s="31"/>
      <c r="M22" s="33"/>
      <c r="N22" s="32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2:24" ht="20.25" x14ac:dyDescent="0.5">
      <c r="B23" s="35"/>
      <c r="C23" s="35"/>
      <c r="D23" s="43"/>
      <c r="E23" s="25"/>
      <c r="F23" s="25"/>
      <c r="G23" s="44"/>
      <c r="H23" s="35"/>
      <c r="I23" s="18" t="s">
        <v>25</v>
      </c>
      <c r="J23" s="31"/>
      <c r="K23" s="32"/>
      <c r="L23" s="31">
        <f>I22*J23</f>
        <v>0</v>
      </c>
      <c r="M23" s="33"/>
      <c r="N23" s="32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2:24" ht="20.25" x14ac:dyDescent="0.5">
      <c r="B24" s="35"/>
      <c r="C24" s="35"/>
      <c r="D24" s="43"/>
      <c r="E24" s="25"/>
      <c r="F24" s="25"/>
      <c r="G24" s="44"/>
      <c r="H24" s="35"/>
      <c r="I24" s="18" t="s">
        <v>26</v>
      </c>
      <c r="J24" s="31"/>
      <c r="K24" s="32"/>
      <c r="L24" s="31">
        <f>I22*J24</f>
        <v>0</v>
      </c>
      <c r="M24" s="33"/>
      <c r="N24" s="32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2:24" ht="20.25" x14ac:dyDescent="0.5">
      <c r="B25" s="35"/>
      <c r="C25" s="35"/>
      <c r="D25" s="43"/>
      <c r="E25" s="25"/>
      <c r="F25" s="25"/>
      <c r="G25" s="44"/>
      <c r="H25" s="35"/>
      <c r="I25" s="18" t="s">
        <v>27</v>
      </c>
      <c r="J25" s="31"/>
      <c r="K25" s="32"/>
      <c r="L25" s="31">
        <f>I22*J25</f>
        <v>0</v>
      </c>
      <c r="M25" s="33"/>
      <c r="N25" s="32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ht="20.25" x14ac:dyDescent="0.5">
      <c r="B26" s="36"/>
      <c r="C26" s="36"/>
      <c r="D26" s="45"/>
      <c r="E26" s="46"/>
      <c r="F26" s="46"/>
      <c r="G26" s="40"/>
      <c r="H26" s="36"/>
      <c r="I26" s="18" t="s">
        <v>28</v>
      </c>
      <c r="J26" s="31"/>
      <c r="K26" s="32"/>
      <c r="L26" s="31">
        <f>I22*J26</f>
        <v>0</v>
      </c>
      <c r="M26" s="33"/>
      <c r="N26" s="32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 ht="20.25" x14ac:dyDescent="0.5">
      <c r="B27" s="34">
        <v>1.5</v>
      </c>
      <c r="C27" s="37"/>
      <c r="D27" s="37" t="s">
        <v>34</v>
      </c>
      <c r="E27" s="41"/>
      <c r="F27" s="41"/>
      <c r="G27" s="42"/>
      <c r="H27" s="47" t="s">
        <v>35</v>
      </c>
      <c r="I27" s="17">
        <v>7</v>
      </c>
      <c r="J27" s="31"/>
      <c r="K27" s="32"/>
      <c r="L27" s="31"/>
      <c r="M27" s="33"/>
      <c r="N27" s="32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2:24" ht="20.25" x14ac:dyDescent="0.5">
      <c r="B28" s="35"/>
      <c r="C28" s="35"/>
      <c r="D28" s="43"/>
      <c r="E28" s="25"/>
      <c r="F28" s="25"/>
      <c r="G28" s="44"/>
      <c r="H28" s="35"/>
      <c r="I28" s="18" t="s">
        <v>25</v>
      </c>
      <c r="J28" s="31"/>
      <c r="K28" s="32"/>
      <c r="L28" s="31">
        <f>I27*J28</f>
        <v>0</v>
      </c>
      <c r="M28" s="33"/>
      <c r="N28" s="32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2:24" ht="20.25" x14ac:dyDescent="0.5">
      <c r="B29" s="35"/>
      <c r="C29" s="35"/>
      <c r="D29" s="43"/>
      <c r="E29" s="25"/>
      <c r="F29" s="25"/>
      <c r="G29" s="44"/>
      <c r="H29" s="35"/>
      <c r="I29" s="18" t="s">
        <v>26</v>
      </c>
      <c r="J29" s="31"/>
      <c r="K29" s="32"/>
      <c r="L29" s="31">
        <f>I27*J29</f>
        <v>0</v>
      </c>
      <c r="M29" s="33"/>
      <c r="N29" s="32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2:24" ht="20.25" x14ac:dyDescent="0.5">
      <c r="B30" s="35"/>
      <c r="C30" s="35"/>
      <c r="D30" s="43"/>
      <c r="E30" s="25"/>
      <c r="F30" s="25"/>
      <c r="G30" s="44"/>
      <c r="H30" s="35"/>
      <c r="I30" s="18" t="s">
        <v>27</v>
      </c>
      <c r="J30" s="31"/>
      <c r="K30" s="32"/>
      <c r="L30" s="31">
        <f>I27*J30</f>
        <v>0</v>
      </c>
      <c r="M30" s="33"/>
      <c r="N30" s="32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2:24" ht="20.25" x14ac:dyDescent="0.5">
      <c r="B31" s="36"/>
      <c r="C31" s="36"/>
      <c r="D31" s="45"/>
      <c r="E31" s="46"/>
      <c r="F31" s="46"/>
      <c r="G31" s="40"/>
      <c r="H31" s="36"/>
      <c r="I31" s="18" t="s">
        <v>28</v>
      </c>
      <c r="J31" s="31"/>
      <c r="K31" s="32"/>
      <c r="L31" s="31">
        <f>I27*J31</f>
        <v>0</v>
      </c>
      <c r="M31" s="33"/>
      <c r="N31" s="32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2:24" ht="20.25" x14ac:dyDescent="0.5">
      <c r="B32" s="34">
        <v>1.7</v>
      </c>
      <c r="C32" s="37"/>
      <c r="D32" s="37" t="s">
        <v>36</v>
      </c>
      <c r="E32" s="41"/>
      <c r="F32" s="41"/>
      <c r="G32" s="42"/>
      <c r="H32" s="47" t="s">
        <v>24</v>
      </c>
      <c r="I32" s="17">
        <v>4</v>
      </c>
      <c r="J32" s="31"/>
      <c r="K32" s="32"/>
      <c r="L32" s="31"/>
      <c r="M32" s="33"/>
      <c r="N32" s="32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20.25" x14ac:dyDescent="0.5">
      <c r="B33" s="35"/>
      <c r="C33" s="35"/>
      <c r="D33" s="43"/>
      <c r="E33" s="25"/>
      <c r="F33" s="25"/>
      <c r="G33" s="44"/>
      <c r="H33" s="35"/>
      <c r="I33" s="18" t="s">
        <v>25</v>
      </c>
      <c r="J33" s="31"/>
      <c r="K33" s="32"/>
      <c r="L33" s="31">
        <f>I32*J33</f>
        <v>0</v>
      </c>
      <c r="M33" s="33"/>
      <c r="N33" s="32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20.25" x14ac:dyDescent="0.5">
      <c r="B34" s="35"/>
      <c r="C34" s="35"/>
      <c r="D34" s="43"/>
      <c r="E34" s="25"/>
      <c r="F34" s="25"/>
      <c r="G34" s="44"/>
      <c r="H34" s="35"/>
      <c r="I34" s="18" t="s">
        <v>26</v>
      </c>
      <c r="J34" s="31"/>
      <c r="K34" s="32"/>
      <c r="L34" s="31">
        <f>I32*J34</f>
        <v>0</v>
      </c>
      <c r="M34" s="33"/>
      <c r="N34" s="32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20.25" x14ac:dyDescent="0.5">
      <c r="B35" s="35"/>
      <c r="C35" s="35"/>
      <c r="D35" s="43"/>
      <c r="E35" s="25"/>
      <c r="F35" s="25"/>
      <c r="G35" s="44"/>
      <c r="H35" s="35"/>
      <c r="I35" s="18" t="s">
        <v>27</v>
      </c>
      <c r="J35" s="31"/>
      <c r="K35" s="32"/>
      <c r="L35" s="31">
        <f>I32*J35</f>
        <v>0</v>
      </c>
      <c r="M35" s="33"/>
      <c r="N35" s="32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20.25" x14ac:dyDescent="0.5">
      <c r="B36" s="36"/>
      <c r="C36" s="36"/>
      <c r="D36" s="45"/>
      <c r="E36" s="46"/>
      <c r="F36" s="46"/>
      <c r="G36" s="40"/>
      <c r="H36" s="36"/>
      <c r="I36" s="18" t="s">
        <v>28</v>
      </c>
      <c r="J36" s="31"/>
      <c r="K36" s="32"/>
      <c r="L36" s="31">
        <f>I32*J36</f>
        <v>0</v>
      </c>
      <c r="M36" s="33"/>
      <c r="N36" s="32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20.25" x14ac:dyDescent="0.5">
      <c r="B37" s="34">
        <v>1.8</v>
      </c>
      <c r="C37" s="37"/>
      <c r="D37" s="37" t="s">
        <v>37</v>
      </c>
      <c r="E37" s="41"/>
      <c r="F37" s="41"/>
      <c r="G37" s="42"/>
      <c r="H37" s="47" t="s">
        <v>38</v>
      </c>
      <c r="I37" s="17">
        <v>30</v>
      </c>
      <c r="J37" s="31"/>
      <c r="K37" s="32"/>
      <c r="L37" s="31"/>
      <c r="M37" s="33"/>
      <c r="N37" s="32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20.25" x14ac:dyDescent="0.5">
      <c r="B38" s="35"/>
      <c r="C38" s="35"/>
      <c r="D38" s="43"/>
      <c r="E38" s="25"/>
      <c r="F38" s="25"/>
      <c r="G38" s="44"/>
      <c r="H38" s="35"/>
      <c r="I38" s="18" t="s">
        <v>25</v>
      </c>
      <c r="J38" s="31"/>
      <c r="K38" s="32"/>
      <c r="L38" s="31">
        <f>I37*J38</f>
        <v>0</v>
      </c>
      <c r="M38" s="33"/>
      <c r="N38" s="32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ht="20.25" x14ac:dyDescent="0.5">
      <c r="B39" s="35"/>
      <c r="C39" s="35"/>
      <c r="D39" s="43"/>
      <c r="E39" s="25"/>
      <c r="F39" s="25"/>
      <c r="G39" s="44"/>
      <c r="H39" s="35"/>
      <c r="I39" s="18" t="s">
        <v>26</v>
      </c>
      <c r="J39" s="31"/>
      <c r="K39" s="32"/>
      <c r="L39" s="31">
        <f>I37*J39</f>
        <v>0</v>
      </c>
      <c r="M39" s="33"/>
      <c r="N39" s="32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20.25" x14ac:dyDescent="0.5">
      <c r="B40" s="35"/>
      <c r="C40" s="35"/>
      <c r="D40" s="43"/>
      <c r="E40" s="25"/>
      <c r="F40" s="25"/>
      <c r="G40" s="44"/>
      <c r="H40" s="35"/>
      <c r="I40" s="18" t="s">
        <v>27</v>
      </c>
      <c r="J40" s="31"/>
      <c r="K40" s="32"/>
      <c r="L40" s="31">
        <f>I37*J40</f>
        <v>0</v>
      </c>
      <c r="M40" s="33"/>
      <c r="N40" s="32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20.25" x14ac:dyDescent="0.5">
      <c r="B41" s="36"/>
      <c r="C41" s="36"/>
      <c r="D41" s="45"/>
      <c r="E41" s="46"/>
      <c r="F41" s="46"/>
      <c r="G41" s="40"/>
      <c r="H41" s="36"/>
      <c r="I41" s="19" t="s">
        <v>28</v>
      </c>
      <c r="J41" s="55"/>
      <c r="K41" s="42"/>
      <c r="L41" s="55">
        <f>I37*J41</f>
        <v>0</v>
      </c>
      <c r="M41" s="41"/>
      <c r="N41" s="42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2:24" ht="20.25" x14ac:dyDescent="0.5">
      <c r="B42" s="38">
        <v>1.9</v>
      </c>
      <c r="C42" s="51"/>
      <c r="D42" s="51" t="s">
        <v>39</v>
      </c>
      <c r="E42" s="25"/>
      <c r="F42" s="25"/>
      <c r="G42" s="44"/>
      <c r="H42" s="58" t="s">
        <v>30</v>
      </c>
      <c r="I42" s="20">
        <v>175</v>
      </c>
      <c r="J42" s="39"/>
      <c r="K42" s="40"/>
      <c r="L42" s="39"/>
      <c r="M42" s="46"/>
      <c r="N42" s="40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2:24" ht="20.25" x14ac:dyDescent="0.5">
      <c r="B43" s="35"/>
      <c r="C43" s="35"/>
      <c r="D43" s="43"/>
      <c r="E43" s="25"/>
      <c r="F43" s="25"/>
      <c r="G43" s="44"/>
      <c r="H43" s="35"/>
      <c r="I43" s="18" t="s">
        <v>25</v>
      </c>
      <c r="J43" s="31"/>
      <c r="K43" s="32"/>
      <c r="L43" s="31">
        <f>I42*J43</f>
        <v>0</v>
      </c>
      <c r="M43" s="33"/>
      <c r="N43" s="32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2:24" ht="20.25" x14ac:dyDescent="0.5">
      <c r="B44" s="35"/>
      <c r="C44" s="35"/>
      <c r="D44" s="43"/>
      <c r="E44" s="25"/>
      <c r="F44" s="25"/>
      <c r="G44" s="44"/>
      <c r="H44" s="35"/>
      <c r="I44" s="18" t="s">
        <v>26</v>
      </c>
      <c r="J44" s="31"/>
      <c r="K44" s="32"/>
      <c r="L44" s="31">
        <f>I42*J44</f>
        <v>0</v>
      </c>
      <c r="M44" s="33"/>
      <c r="N44" s="32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2:24" ht="20.25" x14ac:dyDescent="0.5">
      <c r="B45" s="35"/>
      <c r="C45" s="35"/>
      <c r="D45" s="43"/>
      <c r="E45" s="25"/>
      <c r="F45" s="25"/>
      <c r="G45" s="44"/>
      <c r="H45" s="35"/>
      <c r="I45" s="18" t="s">
        <v>27</v>
      </c>
      <c r="J45" s="31"/>
      <c r="K45" s="32"/>
      <c r="L45" s="31">
        <f>I42*J45</f>
        <v>0</v>
      </c>
      <c r="M45" s="33"/>
      <c r="N45" s="32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2:24" ht="20.25" x14ac:dyDescent="0.5">
      <c r="B46" s="36"/>
      <c r="C46" s="36"/>
      <c r="D46" s="45"/>
      <c r="E46" s="46"/>
      <c r="F46" s="46"/>
      <c r="G46" s="40"/>
      <c r="H46" s="36"/>
      <c r="I46" s="18" t="s">
        <v>28</v>
      </c>
      <c r="J46" s="31"/>
      <c r="K46" s="32"/>
      <c r="L46" s="31">
        <f>I42*J46</f>
        <v>0</v>
      </c>
      <c r="M46" s="33"/>
      <c r="N46" s="32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2:24" ht="20.25" x14ac:dyDescent="0.5">
      <c r="B47" s="61">
        <v>2</v>
      </c>
      <c r="C47" s="37"/>
      <c r="D47" s="37" t="s">
        <v>40</v>
      </c>
      <c r="E47" s="41"/>
      <c r="F47" s="41"/>
      <c r="G47" s="42"/>
      <c r="H47" s="47" t="s">
        <v>30</v>
      </c>
      <c r="I47" s="17">
        <v>100</v>
      </c>
      <c r="J47" s="31"/>
      <c r="K47" s="32"/>
      <c r="L47" s="31"/>
      <c r="M47" s="33"/>
      <c r="N47" s="32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2:24" ht="20.25" x14ac:dyDescent="0.5">
      <c r="B48" s="35"/>
      <c r="C48" s="35"/>
      <c r="D48" s="43"/>
      <c r="E48" s="25"/>
      <c r="F48" s="25"/>
      <c r="G48" s="44"/>
      <c r="H48" s="35"/>
      <c r="I48" s="18" t="s">
        <v>25</v>
      </c>
      <c r="J48" s="31"/>
      <c r="K48" s="32"/>
      <c r="L48" s="31">
        <f>I47*J48</f>
        <v>0</v>
      </c>
      <c r="M48" s="33"/>
      <c r="N48" s="32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2:24" ht="20.25" x14ac:dyDescent="0.5">
      <c r="B49" s="35"/>
      <c r="C49" s="35"/>
      <c r="D49" s="43"/>
      <c r="E49" s="25"/>
      <c r="F49" s="25"/>
      <c r="G49" s="44"/>
      <c r="H49" s="35"/>
      <c r="I49" s="18" t="s">
        <v>26</v>
      </c>
      <c r="J49" s="31"/>
      <c r="K49" s="32"/>
      <c r="L49" s="31">
        <f>I47*J49</f>
        <v>0</v>
      </c>
      <c r="M49" s="33"/>
      <c r="N49" s="32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2:24" ht="20.25" x14ac:dyDescent="0.5">
      <c r="B50" s="35"/>
      <c r="C50" s="35"/>
      <c r="D50" s="43"/>
      <c r="E50" s="25"/>
      <c r="F50" s="25"/>
      <c r="G50" s="44"/>
      <c r="H50" s="35"/>
      <c r="I50" s="18" t="s">
        <v>27</v>
      </c>
      <c r="J50" s="31"/>
      <c r="K50" s="32"/>
      <c r="L50" s="31">
        <f>I47*J50</f>
        <v>0</v>
      </c>
      <c r="M50" s="33"/>
      <c r="N50" s="32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2:24" ht="20.25" x14ac:dyDescent="0.5">
      <c r="B51" s="36"/>
      <c r="C51" s="36"/>
      <c r="D51" s="45"/>
      <c r="E51" s="46"/>
      <c r="F51" s="46"/>
      <c r="G51" s="40"/>
      <c r="H51" s="36"/>
      <c r="I51" s="18" t="s">
        <v>28</v>
      </c>
      <c r="J51" s="31"/>
      <c r="K51" s="32"/>
      <c r="L51" s="31">
        <f>I47*J51</f>
        <v>0</v>
      </c>
      <c r="M51" s="33"/>
      <c r="N51" s="32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2:24" ht="20.25" x14ac:dyDescent="0.5">
      <c r="B52" s="34">
        <v>2.1</v>
      </c>
      <c r="C52" s="37"/>
      <c r="D52" s="37" t="s">
        <v>41</v>
      </c>
      <c r="E52" s="41"/>
      <c r="F52" s="41"/>
      <c r="G52" s="42"/>
      <c r="H52" s="47" t="s">
        <v>30</v>
      </c>
      <c r="I52" s="17">
        <v>45</v>
      </c>
      <c r="J52" s="31"/>
      <c r="K52" s="32"/>
      <c r="L52" s="31"/>
      <c r="M52" s="33"/>
      <c r="N52" s="32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2:24" ht="20.25" x14ac:dyDescent="0.5">
      <c r="B53" s="35"/>
      <c r="C53" s="35"/>
      <c r="D53" s="43"/>
      <c r="E53" s="25"/>
      <c r="F53" s="25"/>
      <c r="G53" s="44"/>
      <c r="H53" s="35"/>
      <c r="I53" s="18" t="s">
        <v>25</v>
      </c>
      <c r="J53" s="31"/>
      <c r="K53" s="32"/>
      <c r="L53" s="31">
        <f>I52*J53</f>
        <v>0</v>
      </c>
      <c r="M53" s="33"/>
      <c r="N53" s="32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2:24" ht="20.25" x14ac:dyDescent="0.5">
      <c r="B54" s="35"/>
      <c r="C54" s="35"/>
      <c r="D54" s="43"/>
      <c r="E54" s="25"/>
      <c r="F54" s="25"/>
      <c r="G54" s="44"/>
      <c r="H54" s="35"/>
      <c r="I54" s="18" t="s">
        <v>26</v>
      </c>
      <c r="J54" s="31"/>
      <c r="K54" s="32"/>
      <c r="L54" s="31">
        <f>I52*J54</f>
        <v>0</v>
      </c>
      <c r="M54" s="33"/>
      <c r="N54" s="32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2:24" ht="20.25" x14ac:dyDescent="0.5">
      <c r="B55" s="35"/>
      <c r="C55" s="35"/>
      <c r="D55" s="43"/>
      <c r="E55" s="25"/>
      <c r="F55" s="25"/>
      <c r="G55" s="44"/>
      <c r="H55" s="35"/>
      <c r="I55" s="18" t="s">
        <v>27</v>
      </c>
      <c r="J55" s="31"/>
      <c r="K55" s="32"/>
      <c r="L55" s="31">
        <f>I52*J55</f>
        <v>0</v>
      </c>
      <c r="M55" s="33"/>
      <c r="N55" s="32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2:24" ht="20.25" x14ac:dyDescent="0.5">
      <c r="B56" s="36"/>
      <c r="C56" s="36"/>
      <c r="D56" s="45"/>
      <c r="E56" s="46"/>
      <c r="F56" s="46"/>
      <c r="G56" s="40"/>
      <c r="H56" s="36"/>
      <c r="I56" s="18" t="s">
        <v>28</v>
      </c>
      <c r="J56" s="31"/>
      <c r="K56" s="32"/>
      <c r="L56" s="31">
        <f>I52*J56</f>
        <v>0</v>
      </c>
      <c r="M56" s="33"/>
      <c r="N56" s="32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2:24" ht="20.25" x14ac:dyDescent="0.5">
      <c r="B57" s="34">
        <v>2.2000000000000002</v>
      </c>
      <c r="C57" s="37"/>
      <c r="D57" s="37" t="s">
        <v>42</v>
      </c>
      <c r="E57" s="41"/>
      <c r="F57" s="41"/>
      <c r="G57" s="42"/>
      <c r="H57" s="47" t="s">
        <v>30</v>
      </c>
      <c r="I57" s="17">
        <v>80</v>
      </c>
      <c r="J57" s="31"/>
      <c r="K57" s="32"/>
      <c r="L57" s="31"/>
      <c r="M57" s="33"/>
      <c r="N57" s="32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2:24" ht="20.25" x14ac:dyDescent="0.5">
      <c r="B58" s="35"/>
      <c r="C58" s="35"/>
      <c r="D58" s="43"/>
      <c r="E58" s="25"/>
      <c r="F58" s="25"/>
      <c r="G58" s="44"/>
      <c r="H58" s="35"/>
      <c r="I58" s="18" t="s">
        <v>25</v>
      </c>
      <c r="J58" s="31"/>
      <c r="K58" s="32"/>
      <c r="L58" s="31">
        <f>I57*J58</f>
        <v>0</v>
      </c>
      <c r="M58" s="33"/>
      <c r="N58" s="32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24" ht="20.25" x14ac:dyDescent="0.5">
      <c r="B59" s="35"/>
      <c r="C59" s="35"/>
      <c r="D59" s="43"/>
      <c r="E59" s="25"/>
      <c r="F59" s="25"/>
      <c r="G59" s="44"/>
      <c r="H59" s="35"/>
      <c r="I59" s="18" t="s">
        <v>26</v>
      </c>
      <c r="J59" s="31"/>
      <c r="K59" s="32"/>
      <c r="L59" s="31">
        <f>I57*J59</f>
        <v>0</v>
      </c>
      <c r="M59" s="33"/>
      <c r="N59" s="32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2:24" ht="20.25" x14ac:dyDescent="0.5">
      <c r="B60" s="35"/>
      <c r="C60" s="35"/>
      <c r="D60" s="43"/>
      <c r="E60" s="25"/>
      <c r="F60" s="25"/>
      <c r="G60" s="44"/>
      <c r="H60" s="35"/>
      <c r="I60" s="18" t="s">
        <v>27</v>
      </c>
      <c r="J60" s="31"/>
      <c r="K60" s="32"/>
      <c r="L60" s="31">
        <f>I57*J60</f>
        <v>0</v>
      </c>
      <c r="M60" s="33"/>
      <c r="N60" s="32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2:24" ht="20.25" x14ac:dyDescent="0.5">
      <c r="B61" s="36"/>
      <c r="C61" s="36"/>
      <c r="D61" s="45"/>
      <c r="E61" s="46"/>
      <c r="F61" s="46"/>
      <c r="G61" s="40"/>
      <c r="H61" s="36"/>
      <c r="I61" s="18" t="s">
        <v>28</v>
      </c>
      <c r="J61" s="31"/>
      <c r="K61" s="32"/>
      <c r="L61" s="31">
        <f>I57*J61</f>
        <v>0</v>
      </c>
      <c r="M61" s="33"/>
      <c r="N61" s="32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2:24" ht="20.25" x14ac:dyDescent="0.5">
      <c r="B62" s="34">
        <v>2.2999999999999998</v>
      </c>
      <c r="C62" s="37"/>
      <c r="D62" s="37" t="s">
        <v>43</v>
      </c>
      <c r="E62" s="41"/>
      <c r="F62" s="41"/>
      <c r="G62" s="42"/>
      <c r="H62" s="47" t="s">
        <v>38</v>
      </c>
      <c r="I62" s="17">
        <v>100</v>
      </c>
      <c r="J62" s="31"/>
      <c r="K62" s="32"/>
      <c r="L62" s="31"/>
      <c r="M62" s="33"/>
      <c r="N62" s="32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2:24" ht="20.25" x14ac:dyDescent="0.5">
      <c r="B63" s="35"/>
      <c r="C63" s="35"/>
      <c r="D63" s="43"/>
      <c r="E63" s="25"/>
      <c r="F63" s="25"/>
      <c r="G63" s="44"/>
      <c r="H63" s="35"/>
      <c r="I63" s="18" t="s">
        <v>25</v>
      </c>
      <c r="J63" s="31"/>
      <c r="K63" s="32"/>
      <c r="L63" s="31">
        <f>I62*J63</f>
        <v>0</v>
      </c>
      <c r="M63" s="33"/>
      <c r="N63" s="32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2:24" ht="20.25" x14ac:dyDescent="0.5">
      <c r="B64" s="35"/>
      <c r="C64" s="35"/>
      <c r="D64" s="43"/>
      <c r="E64" s="25"/>
      <c r="F64" s="25"/>
      <c r="G64" s="44"/>
      <c r="H64" s="35"/>
      <c r="I64" s="18" t="s">
        <v>26</v>
      </c>
      <c r="J64" s="31"/>
      <c r="K64" s="32"/>
      <c r="L64" s="31">
        <f>I62*J64</f>
        <v>0</v>
      </c>
      <c r="M64" s="33"/>
      <c r="N64" s="32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2:24" ht="20.25" x14ac:dyDescent="0.5">
      <c r="B65" s="35"/>
      <c r="C65" s="35"/>
      <c r="D65" s="43"/>
      <c r="E65" s="25"/>
      <c r="F65" s="25"/>
      <c r="G65" s="44"/>
      <c r="H65" s="35"/>
      <c r="I65" s="18" t="s">
        <v>27</v>
      </c>
      <c r="J65" s="31"/>
      <c r="K65" s="32"/>
      <c r="L65" s="31">
        <f>I62*J65</f>
        <v>0</v>
      </c>
      <c r="M65" s="33"/>
      <c r="N65" s="32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2:24" ht="20.25" x14ac:dyDescent="0.5">
      <c r="B66" s="36"/>
      <c r="C66" s="36"/>
      <c r="D66" s="45"/>
      <c r="E66" s="46"/>
      <c r="F66" s="46"/>
      <c r="G66" s="40"/>
      <c r="H66" s="36"/>
      <c r="I66" s="18" t="s">
        <v>28</v>
      </c>
      <c r="J66" s="31"/>
      <c r="K66" s="32"/>
      <c r="L66" s="31">
        <f>I62*J66</f>
        <v>0</v>
      </c>
      <c r="M66" s="33"/>
      <c r="N66" s="32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2:24" ht="20.25" x14ac:dyDescent="0.5">
      <c r="B67" s="34">
        <v>2.4</v>
      </c>
      <c r="C67" s="37"/>
      <c r="D67" s="37" t="s">
        <v>44</v>
      </c>
      <c r="E67" s="41"/>
      <c r="F67" s="41"/>
      <c r="G67" s="42"/>
      <c r="H67" s="47" t="s">
        <v>38</v>
      </c>
      <c r="I67" s="17">
        <v>50</v>
      </c>
      <c r="J67" s="31"/>
      <c r="K67" s="32"/>
      <c r="L67" s="31"/>
      <c r="M67" s="33"/>
      <c r="N67" s="32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24" ht="20.25" x14ac:dyDescent="0.5">
      <c r="B68" s="35"/>
      <c r="C68" s="35"/>
      <c r="D68" s="43"/>
      <c r="E68" s="25"/>
      <c r="F68" s="25"/>
      <c r="G68" s="44"/>
      <c r="H68" s="35"/>
      <c r="I68" s="18" t="s">
        <v>25</v>
      </c>
      <c r="J68" s="31"/>
      <c r="K68" s="32"/>
      <c r="L68" s="31">
        <f>I67*J68</f>
        <v>0</v>
      </c>
      <c r="M68" s="33"/>
      <c r="N68" s="32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24" ht="20.25" x14ac:dyDescent="0.5">
      <c r="B69" s="35"/>
      <c r="C69" s="35"/>
      <c r="D69" s="43"/>
      <c r="E69" s="25"/>
      <c r="F69" s="25"/>
      <c r="G69" s="44"/>
      <c r="H69" s="35"/>
      <c r="I69" s="18" t="s">
        <v>26</v>
      </c>
      <c r="J69" s="31"/>
      <c r="K69" s="32"/>
      <c r="L69" s="31">
        <f>I67*J69</f>
        <v>0</v>
      </c>
      <c r="M69" s="33"/>
      <c r="N69" s="32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24" ht="20.25" x14ac:dyDescent="0.5">
      <c r="B70" s="35"/>
      <c r="C70" s="35"/>
      <c r="D70" s="43"/>
      <c r="E70" s="25"/>
      <c r="F70" s="25"/>
      <c r="G70" s="44"/>
      <c r="H70" s="35"/>
      <c r="I70" s="18" t="s">
        <v>27</v>
      </c>
      <c r="J70" s="31"/>
      <c r="K70" s="32"/>
      <c r="L70" s="31">
        <f>I67*J70</f>
        <v>0</v>
      </c>
      <c r="M70" s="33"/>
      <c r="N70" s="32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24" ht="20.25" x14ac:dyDescent="0.5">
      <c r="B71" s="36"/>
      <c r="C71" s="36"/>
      <c r="D71" s="45"/>
      <c r="E71" s="46"/>
      <c r="F71" s="46"/>
      <c r="G71" s="40"/>
      <c r="H71" s="36"/>
      <c r="I71" s="18" t="s">
        <v>28</v>
      </c>
      <c r="J71" s="31"/>
      <c r="K71" s="32"/>
      <c r="L71" s="31">
        <f>I67*J71</f>
        <v>0</v>
      </c>
      <c r="M71" s="33"/>
      <c r="N71" s="32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24" ht="20.25" x14ac:dyDescent="0.5">
      <c r="B72" s="34">
        <v>2.5</v>
      </c>
      <c r="C72" s="37"/>
      <c r="D72" s="37" t="s">
        <v>45</v>
      </c>
      <c r="E72" s="41"/>
      <c r="F72" s="41"/>
      <c r="G72" s="42"/>
      <c r="H72" s="47" t="s">
        <v>30</v>
      </c>
      <c r="I72" s="17">
        <v>150</v>
      </c>
      <c r="J72" s="31"/>
      <c r="K72" s="32"/>
      <c r="L72" s="31"/>
      <c r="M72" s="33"/>
      <c r="N72" s="32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24" ht="20.25" x14ac:dyDescent="0.5">
      <c r="B73" s="35"/>
      <c r="C73" s="35"/>
      <c r="D73" s="43"/>
      <c r="E73" s="25"/>
      <c r="F73" s="25"/>
      <c r="G73" s="44"/>
      <c r="H73" s="35"/>
      <c r="I73" s="18" t="s">
        <v>25</v>
      </c>
      <c r="J73" s="31"/>
      <c r="K73" s="32"/>
      <c r="L73" s="31">
        <f>I72*J73</f>
        <v>0</v>
      </c>
      <c r="M73" s="33"/>
      <c r="N73" s="32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24" ht="20.25" x14ac:dyDescent="0.5">
      <c r="B74" s="35"/>
      <c r="C74" s="35"/>
      <c r="D74" s="43"/>
      <c r="E74" s="25"/>
      <c r="F74" s="25"/>
      <c r="G74" s="44"/>
      <c r="H74" s="35"/>
      <c r="I74" s="18" t="s">
        <v>26</v>
      </c>
      <c r="J74" s="31"/>
      <c r="K74" s="32"/>
      <c r="L74" s="31">
        <f>I72*J74</f>
        <v>0</v>
      </c>
      <c r="M74" s="33"/>
      <c r="N74" s="32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24" ht="20.25" x14ac:dyDescent="0.5">
      <c r="B75" s="35"/>
      <c r="C75" s="35"/>
      <c r="D75" s="43"/>
      <c r="E75" s="25"/>
      <c r="F75" s="25"/>
      <c r="G75" s="44"/>
      <c r="H75" s="35"/>
      <c r="I75" s="18" t="s">
        <v>27</v>
      </c>
      <c r="J75" s="31"/>
      <c r="K75" s="32"/>
      <c r="L75" s="31">
        <f>I72*J75</f>
        <v>0</v>
      </c>
      <c r="M75" s="33"/>
      <c r="N75" s="32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24" ht="20.25" x14ac:dyDescent="0.5">
      <c r="B76" s="36"/>
      <c r="C76" s="36"/>
      <c r="D76" s="45"/>
      <c r="E76" s="46"/>
      <c r="F76" s="46"/>
      <c r="G76" s="40"/>
      <c r="H76" s="36"/>
      <c r="I76" s="18" t="s">
        <v>28</v>
      </c>
      <c r="J76" s="31"/>
      <c r="K76" s="32"/>
      <c r="L76" s="31">
        <f>I72*J76</f>
        <v>0</v>
      </c>
      <c r="M76" s="33"/>
      <c r="N76" s="32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2:24" ht="20.25" x14ac:dyDescent="0.5">
      <c r="B77" s="34">
        <v>2.6</v>
      </c>
      <c r="C77" s="37"/>
      <c r="D77" s="37" t="s">
        <v>46</v>
      </c>
      <c r="E77" s="41"/>
      <c r="F77" s="41"/>
      <c r="G77" s="42"/>
      <c r="H77" s="47" t="s">
        <v>30</v>
      </c>
      <c r="I77" s="17">
        <v>50</v>
      </c>
      <c r="J77" s="31"/>
      <c r="K77" s="32"/>
      <c r="L77" s="31"/>
      <c r="M77" s="33"/>
      <c r="N77" s="32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24" ht="20.25" x14ac:dyDescent="0.5">
      <c r="B78" s="35"/>
      <c r="C78" s="35"/>
      <c r="D78" s="43"/>
      <c r="E78" s="25"/>
      <c r="F78" s="25"/>
      <c r="G78" s="44"/>
      <c r="H78" s="35"/>
      <c r="I78" s="18" t="s">
        <v>25</v>
      </c>
      <c r="J78" s="31"/>
      <c r="K78" s="32"/>
      <c r="L78" s="31">
        <f>I77*J78</f>
        <v>0</v>
      </c>
      <c r="M78" s="33"/>
      <c r="N78" s="32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2:24" ht="20.25" x14ac:dyDescent="0.5">
      <c r="B79" s="35"/>
      <c r="C79" s="35"/>
      <c r="D79" s="43"/>
      <c r="E79" s="25"/>
      <c r="F79" s="25"/>
      <c r="G79" s="44"/>
      <c r="H79" s="35"/>
      <c r="I79" s="18" t="s">
        <v>26</v>
      </c>
      <c r="J79" s="31"/>
      <c r="K79" s="32"/>
      <c r="L79" s="31">
        <f>I77*J79</f>
        <v>0</v>
      </c>
      <c r="M79" s="33"/>
      <c r="N79" s="32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2:24" ht="20.25" x14ac:dyDescent="0.5">
      <c r="B80" s="35"/>
      <c r="C80" s="35"/>
      <c r="D80" s="43"/>
      <c r="E80" s="25"/>
      <c r="F80" s="25"/>
      <c r="G80" s="44"/>
      <c r="H80" s="35"/>
      <c r="I80" s="18" t="s">
        <v>27</v>
      </c>
      <c r="J80" s="31"/>
      <c r="K80" s="32"/>
      <c r="L80" s="31">
        <f>I77*J80</f>
        <v>0</v>
      </c>
      <c r="M80" s="33"/>
      <c r="N80" s="32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24" ht="20.25" x14ac:dyDescent="0.5">
      <c r="B81" s="36"/>
      <c r="C81" s="36"/>
      <c r="D81" s="45"/>
      <c r="E81" s="46"/>
      <c r="F81" s="46"/>
      <c r="G81" s="40"/>
      <c r="H81" s="36"/>
      <c r="I81" s="18" t="s">
        <v>28</v>
      </c>
      <c r="J81" s="31"/>
      <c r="K81" s="32"/>
      <c r="L81" s="31">
        <f>I77*J81</f>
        <v>0</v>
      </c>
      <c r="M81" s="33"/>
      <c r="N81" s="32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24" ht="20.25" x14ac:dyDescent="0.5">
      <c r="B82" s="34">
        <v>2.8</v>
      </c>
      <c r="C82" s="37"/>
      <c r="D82" s="37" t="s">
        <v>47</v>
      </c>
      <c r="E82" s="41"/>
      <c r="F82" s="41"/>
      <c r="G82" s="42"/>
      <c r="H82" s="47" t="s">
        <v>30</v>
      </c>
      <c r="I82" s="17">
        <v>620</v>
      </c>
      <c r="J82" s="31"/>
      <c r="K82" s="32"/>
      <c r="L82" s="31"/>
      <c r="M82" s="33"/>
      <c r="N82" s="32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2:24" ht="20.25" x14ac:dyDescent="0.5">
      <c r="B83" s="35"/>
      <c r="C83" s="35"/>
      <c r="D83" s="43"/>
      <c r="E83" s="25"/>
      <c r="F83" s="25"/>
      <c r="G83" s="44"/>
      <c r="H83" s="35"/>
      <c r="I83" s="18" t="s">
        <v>25</v>
      </c>
      <c r="J83" s="31"/>
      <c r="K83" s="32"/>
      <c r="L83" s="31">
        <f>I82*J83</f>
        <v>0</v>
      </c>
      <c r="M83" s="33"/>
      <c r="N83" s="32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2:24" ht="20.25" x14ac:dyDescent="0.5">
      <c r="B84" s="35"/>
      <c r="C84" s="35"/>
      <c r="D84" s="43"/>
      <c r="E84" s="25"/>
      <c r="F84" s="25"/>
      <c r="G84" s="44"/>
      <c r="H84" s="35"/>
      <c r="I84" s="18" t="s">
        <v>26</v>
      </c>
      <c r="J84" s="31"/>
      <c r="K84" s="32"/>
      <c r="L84" s="31">
        <f>I82*J84</f>
        <v>0</v>
      </c>
      <c r="M84" s="33"/>
      <c r="N84" s="32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2:24" ht="20.25" x14ac:dyDescent="0.5">
      <c r="B85" s="35"/>
      <c r="C85" s="35"/>
      <c r="D85" s="43"/>
      <c r="E85" s="25"/>
      <c r="F85" s="25"/>
      <c r="G85" s="44"/>
      <c r="H85" s="35"/>
      <c r="I85" s="18" t="s">
        <v>27</v>
      </c>
      <c r="J85" s="31"/>
      <c r="K85" s="32"/>
      <c r="L85" s="31">
        <f>I82*J85</f>
        <v>0</v>
      </c>
      <c r="M85" s="33"/>
      <c r="N85" s="32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2:24" ht="20.25" x14ac:dyDescent="0.5">
      <c r="B86" s="36"/>
      <c r="C86" s="36"/>
      <c r="D86" s="45"/>
      <c r="E86" s="46"/>
      <c r="F86" s="46"/>
      <c r="G86" s="40"/>
      <c r="H86" s="36"/>
      <c r="I86" s="18" t="s">
        <v>28</v>
      </c>
      <c r="J86" s="31"/>
      <c r="K86" s="32"/>
      <c r="L86" s="31">
        <f>I82*J86</f>
        <v>0</v>
      </c>
      <c r="M86" s="33"/>
      <c r="N86" s="32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2:24" ht="20.25" x14ac:dyDescent="0.5">
      <c r="B87" s="34">
        <v>2.9</v>
      </c>
      <c r="C87" s="37"/>
      <c r="D87" s="37" t="s">
        <v>48</v>
      </c>
      <c r="E87" s="41"/>
      <c r="F87" s="41"/>
      <c r="G87" s="42"/>
      <c r="H87" s="47" t="s">
        <v>30</v>
      </c>
      <c r="I87" s="17">
        <v>50</v>
      </c>
      <c r="J87" s="31"/>
      <c r="K87" s="32"/>
      <c r="L87" s="31"/>
      <c r="M87" s="33"/>
      <c r="N87" s="32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2:24" ht="20.25" x14ac:dyDescent="0.5">
      <c r="B88" s="35"/>
      <c r="C88" s="35"/>
      <c r="D88" s="43"/>
      <c r="E88" s="25"/>
      <c r="F88" s="25"/>
      <c r="G88" s="44"/>
      <c r="H88" s="35"/>
      <c r="I88" s="18" t="s">
        <v>25</v>
      </c>
      <c r="J88" s="31"/>
      <c r="K88" s="32"/>
      <c r="L88" s="31">
        <f>I87*J88</f>
        <v>0</v>
      </c>
      <c r="M88" s="33"/>
      <c r="N88" s="32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2:24" ht="20.25" x14ac:dyDescent="0.5">
      <c r="B89" s="35"/>
      <c r="C89" s="35"/>
      <c r="D89" s="43"/>
      <c r="E89" s="25"/>
      <c r="F89" s="25"/>
      <c r="G89" s="44"/>
      <c r="H89" s="35"/>
      <c r="I89" s="18" t="s">
        <v>26</v>
      </c>
      <c r="J89" s="31"/>
      <c r="K89" s="32"/>
      <c r="L89" s="31">
        <f>I87*J89</f>
        <v>0</v>
      </c>
      <c r="M89" s="33"/>
      <c r="N89" s="32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2:24" ht="20.25" x14ac:dyDescent="0.5">
      <c r="B90" s="35"/>
      <c r="C90" s="35"/>
      <c r="D90" s="43"/>
      <c r="E90" s="25"/>
      <c r="F90" s="25"/>
      <c r="G90" s="44"/>
      <c r="H90" s="35"/>
      <c r="I90" s="18" t="s">
        <v>27</v>
      </c>
      <c r="J90" s="31"/>
      <c r="K90" s="32"/>
      <c r="L90" s="31">
        <f>I87*J90</f>
        <v>0</v>
      </c>
      <c r="M90" s="33"/>
      <c r="N90" s="32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2:24" ht="20.25" x14ac:dyDescent="0.5">
      <c r="B91" s="36"/>
      <c r="C91" s="36"/>
      <c r="D91" s="45"/>
      <c r="E91" s="46"/>
      <c r="F91" s="46"/>
      <c r="G91" s="40"/>
      <c r="H91" s="36"/>
      <c r="I91" s="19" t="s">
        <v>28</v>
      </c>
      <c r="J91" s="55"/>
      <c r="K91" s="42"/>
      <c r="L91" s="55">
        <f>I87*J91</f>
        <v>0</v>
      </c>
      <c r="M91" s="41"/>
      <c r="N91" s="42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2:24" ht="20.25" x14ac:dyDescent="0.5">
      <c r="B92" s="59">
        <v>3</v>
      </c>
      <c r="C92" s="51"/>
      <c r="D92" s="51" t="s">
        <v>49</v>
      </c>
      <c r="E92" s="25"/>
      <c r="F92" s="25"/>
      <c r="G92" s="44"/>
      <c r="H92" s="58" t="s">
        <v>30</v>
      </c>
      <c r="I92" s="20">
        <v>243</v>
      </c>
      <c r="J92" s="39"/>
      <c r="K92" s="40"/>
      <c r="L92" s="39"/>
      <c r="M92" s="46"/>
      <c r="N92" s="40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2:24" ht="20.25" x14ac:dyDescent="0.5">
      <c r="B93" s="35"/>
      <c r="C93" s="35"/>
      <c r="D93" s="43"/>
      <c r="E93" s="25"/>
      <c r="F93" s="25"/>
      <c r="G93" s="44"/>
      <c r="H93" s="35"/>
      <c r="I93" s="18" t="s">
        <v>25</v>
      </c>
      <c r="J93" s="31"/>
      <c r="K93" s="32"/>
      <c r="L93" s="31">
        <f>I92*J93</f>
        <v>0</v>
      </c>
      <c r="M93" s="33"/>
      <c r="N93" s="32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2:24" ht="20.25" x14ac:dyDescent="0.5">
      <c r="B94" s="35"/>
      <c r="C94" s="35"/>
      <c r="D94" s="43"/>
      <c r="E94" s="25"/>
      <c r="F94" s="25"/>
      <c r="G94" s="44"/>
      <c r="H94" s="35"/>
      <c r="I94" s="18" t="s">
        <v>26</v>
      </c>
      <c r="J94" s="31"/>
      <c r="K94" s="32"/>
      <c r="L94" s="31">
        <f>I92*J94</f>
        <v>0</v>
      </c>
      <c r="M94" s="33"/>
      <c r="N94" s="32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2:24" ht="20.25" x14ac:dyDescent="0.5">
      <c r="B95" s="35"/>
      <c r="C95" s="35"/>
      <c r="D95" s="43"/>
      <c r="E95" s="25"/>
      <c r="F95" s="25"/>
      <c r="G95" s="44"/>
      <c r="H95" s="35"/>
      <c r="I95" s="18" t="s">
        <v>27</v>
      </c>
      <c r="J95" s="31"/>
      <c r="K95" s="32"/>
      <c r="L95" s="31">
        <f>I92*J95</f>
        <v>0</v>
      </c>
      <c r="M95" s="33"/>
      <c r="N95" s="32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2:24" ht="20.25" x14ac:dyDescent="0.5">
      <c r="B96" s="36"/>
      <c r="C96" s="36"/>
      <c r="D96" s="45"/>
      <c r="E96" s="46"/>
      <c r="F96" s="46"/>
      <c r="G96" s="40"/>
      <c r="H96" s="36"/>
      <c r="I96" s="18" t="s">
        <v>28</v>
      </c>
      <c r="J96" s="31"/>
      <c r="K96" s="32"/>
      <c r="L96" s="31">
        <f>I92*J96</f>
        <v>0</v>
      </c>
      <c r="M96" s="33"/>
      <c r="N96" s="32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2:24" ht="20.25" x14ac:dyDescent="0.5">
      <c r="B97" s="34">
        <v>3.3</v>
      </c>
      <c r="C97" s="37"/>
      <c r="D97" s="37" t="s">
        <v>50</v>
      </c>
      <c r="E97" s="41"/>
      <c r="F97" s="41"/>
      <c r="G97" s="42"/>
      <c r="H97" s="47" t="s">
        <v>38</v>
      </c>
      <c r="I97" s="17">
        <v>180</v>
      </c>
      <c r="J97" s="31"/>
      <c r="K97" s="32"/>
      <c r="L97" s="31"/>
      <c r="M97" s="33"/>
      <c r="N97" s="32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2:24" ht="20.25" x14ac:dyDescent="0.5">
      <c r="B98" s="35"/>
      <c r="C98" s="35"/>
      <c r="D98" s="43"/>
      <c r="E98" s="25"/>
      <c r="F98" s="25"/>
      <c r="G98" s="44"/>
      <c r="H98" s="35"/>
      <c r="I98" s="18" t="s">
        <v>25</v>
      </c>
      <c r="J98" s="31"/>
      <c r="K98" s="32"/>
      <c r="L98" s="31">
        <f>I97*J98</f>
        <v>0</v>
      </c>
      <c r="M98" s="33"/>
      <c r="N98" s="32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2:24" ht="20.25" x14ac:dyDescent="0.5">
      <c r="B99" s="35"/>
      <c r="C99" s="35"/>
      <c r="D99" s="43"/>
      <c r="E99" s="25"/>
      <c r="F99" s="25"/>
      <c r="G99" s="44"/>
      <c r="H99" s="35"/>
      <c r="I99" s="18" t="s">
        <v>26</v>
      </c>
      <c r="J99" s="31"/>
      <c r="K99" s="32"/>
      <c r="L99" s="31">
        <f>I97*J99</f>
        <v>0</v>
      </c>
      <c r="M99" s="33"/>
      <c r="N99" s="32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2:24" ht="20.25" x14ac:dyDescent="0.5">
      <c r="B100" s="35"/>
      <c r="C100" s="35"/>
      <c r="D100" s="43"/>
      <c r="E100" s="25"/>
      <c r="F100" s="25"/>
      <c r="G100" s="44"/>
      <c r="H100" s="35"/>
      <c r="I100" s="18" t="s">
        <v>27</v>
      </c>
      <c r="J100" s="31"/>
      <c r="K100" s="32"/>
      <c r="L100" s="31">
        <f>I97*J100</f>
        <v>0</v>
      </c>
      <c r="M100" s="33"/>
      <c r="N100" s="32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2:24" ht="20.25" x14ac:dyDescent="0.5">
      <c r="B101" s="36"/>
      <c r="C101" s="36"/>
      <c r="D101" s="45"/>
      <c r="E101" s="46"/>
      <c r="F101" s="46"/>
      <c r="G101" s="40"/>
      <c r="H101" s="36"/>
      <c r="I101" s="18" t="s">
        <v>28</v>
      </c>
      <c r="J101" s="31"/>
      <c r="K101" s="32"/>
      <c r="L101" s="31">
        <f>I97*J101</f>
        <v>0</v>
      </c>
      <c r="M101" s="33"/>
      <c r="N101" s="32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2:24" ht="20.25" x14ac:dyDescent="0.5">
      <c r="B102" s="34">
        <v>3.8</v>
      </c>
      <c r="C102" s="37"/>
      <c r="D102" s="37" t="s">
        <v>51</v>
      </c>
      <c r="E102" s="41"/>
      <c r="F102" s="41"/>
      <c r="G102" s="42"/>
      <c r="H102" s="47" t="s">
        <v>30</v>
      </c>
      <c r="I102" s="17">
        <v>50</v>
      </c>
      <c r="J102" s="31"/>
      <c r="K102" s="32"/>
      <c r="L102" s="31"/>
      <c r="M102" s="33"/>
      <c r="N102" s="32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2:24" ht="20.25" x14ac:dyDescent="0.5">
      <c r="B103" s="35"/>
      <c r="C103" s="35"/>
      <c r="D103" s="43"/>
      <c r="E103" s="25"/>
      <c r="F103" s="25"/>
      <c r="G103" s="44"/>
      <c r="H103" s="35"/>
      <c r="I103" s="18" t="s">
        <v>25</v>
      </c>
      <c r="J103" s="31"/>
      <c r="K103" s="32"/>
      <c r="L103" s="31">
        <f>I102*J103</f>
        <v>0</v>
      </c>
      <c r="M103" s="33"/>
      <c r="N103" s="32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2:24" ht="20.25" x14ac:dyDescent="0.5">
      <c r="B104" s="35"/>
      <c r="C104" s="35"/>
      <c r="D104" s="43"/>
      <c r="E104" s="25"/>
      <c r="F104" s="25"/>
      <c r="G104" s="44"/>
      <c r="H104" s="35"/>
      <c r="I104" s="18" t="s">
        <v>26</v>
      </c>
      <c r="J104" s="31"/>
      <c r="K104" s="32"/>
      <c r="L104" s="31">
        <f>I102*J104</f>
        <v>0</v>
      </c>
      <c r="M104" s="33"/>
      <c r="N104" s="32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2:24" ht="20.25" x14ac:dyDescent="0.5">
      <c r="B105" s="35"/>
      <c r="C105" s="35"/>
      <c r="D105" s="43"/>
      <c r="E105" s="25"/>
      <c r="F105" s="25"/>
      <c r="G105" s="44"/>
      <c r="H105" s="35"/>
      <c r="I105" s="18" t="s">
        <v>27</v>
      </c>
      <c r="J105" s="31"/>
      <c r="K105" s="32"/>
      <c r="L105" s="31">
        <f>I102*J105</f>
        <v>0</v>
      </c>
      <c r="M105" s="33"/>
      <c r="N105" s="32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2:24" ht="20.25" x14ac:dyDescent="0.5">
      <c r="B106" s="36"/>
      <c r="C106" s="36"/>
      <c r="D106" s="45"/>
      <c r="E106" s="46"/>
      <c r="F106" s="46"/>
      <c r="G106" s="40"/>
      <c r="H106" s="36"/>
      <c r="I106" s="18" t="s">
        <v>28</v>
      </c>
      <c r="J106" s="31"/>
      <c r="K106" s="32"/>
      <c r="L106" s="31">
        <f>I102*J106</f>
        <v>0</v>
      </c>
      <c r="M106" s="33"/>
      <c r="N106" s="32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2:24" ht="20.25" x14ac:dyDescent="0.5">
      <c r="B107" s="34">
        <v>3.9</v>
      </c>
      <c r="C107" s="37"/>
      <c r="D107" s="37" t="s">
        <v>52</v>
      </c>
      <c r="E107" s="41"/>
      <c r="F107" s="41"/>
      <c r="G107" s="42"/>
      <c r="H107" s="47" t="s">
        <v>35</v>
      </c>
      <c r="I107" s="17">
        <v>2</v>
      </c>
      <c r="J107" s="31"/>
      <c r="K107" s="32"/>
      <c r="L107" s="31"/>
      <c r="M107" s="33"/>
      <c r="N107" s="32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2:24" ht="20.25" x14ac:dyDescent="0.5">
      <c r="B108" s="35"/>
      <c r="C108" s="35"/>
      <c r="D108" s="43"/>
      <c r="E108" s="25"/>
      <c r="F108" s="25"/>
      <c r="G108" s="44"/>
      <c r="H108" s="35"/>
      <c r="I108" s="18" t="s">
        <v>25</v>
      </c>
      <c r="J108" s="31"/>
      <c r="K108" s="32"/>
      <c r="L108" s="31">
        <f>I107*J108</f>
        <v>0</v>
      </c>
      <c r="M108" s="33"/>
      <c r="N108" s="32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2:24" ht="20.25" x14ac:dyDescent="0.5">
      <c r="B109" s="35"/>
      <c r="C109" s="35"/>
      <c r="D109" s="43"/>
      <c r="E109" s="25"/>
      <c r="F109" s="25"/>
      <c r="G109" s="44"/>
      <c r="H109" s="35"/>
      <c r="I109" s="18" t="s">
        <v>26</v>
      </c>
      <c r="J109" s="31"/>
      <c r="K109" s="32"/>
      <c r="L109" s="31">
        <f>I107*J109</f>
        <v>0</v>
      </c>
      <c r="M109" s="33"/>
      <c r="N109" s="32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2:24" ht="20.25" x14ac:dyDescent="0.5">
      <c r="B110" s="35"/>
      <c r="C110" s="35"/>
      <c r="D110" s="43"/>
      <c r="E110" s="25"/>
      <c r="F110" s="25"/>
      <c r="G110" s="44"/>
      <c r="H110" s="35"/>
      <c r="I110" s="18" t="s">
        <v>27</v>
      </c>
      <c r="J110" s="31"/>
      <c r="K110" s="32"/>
      <c r="L110" s="31">
        <f>I107*J110</f>
        <v>0</v>
      </c>
      <c r="M110" s="33"/>
      <c r="N110" s="32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2:24" ht="20.25" x14ac:dyDescent="0.5">
      <c r="B111" s="36"/>
      <c r="C111" s="36"/>
      <c r="D111" s="45"/>
      <c r="E111" s="46"/>
      <c r="F111" s="46"/>
      <c r="G111" s="40"/>
      <c r="H111" s="36"/>
      <c r="I111" s="18" t="s">
        <v>28</v>
      </c>
      <c r="J111" s="31"/>
      <c r="K111" s="32"/>
      <c r="L111" s="31">
        <f>I107*J111</f>
        <v>0</v>
      </c>
      <c r="M111" s="33"/>
      <c r="N111" s="32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2:24" ht="20.25" x14ac:dyDescent="0.5">
      <c r="B112" s="61">
        <v>4</v>
      </c>
      <c r="C112" s="37"/>
      <c r="D112" s="37" t="s">
        <v>153</v>
      </c>
      <c r="E112" s="41"/>
      <c r="F112" s="41"/>
      <c r="G112" s="42"/>
      <c r="H112" s="47" t="s">
        <v>35</v>
      </c>
      <c r="I112" s="17">
        <v>1</v>
      </c>
      <c r="J112" s="31"/>
      <c r="K112" s="32"/>
      <c r="L112" s="31"/>
      <c r="M112" s="33"/>
      <c r="N112" s="32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2:24" ht="20.25" x14ac:dyDescent="0.5">
      <c r="B113" s="35"/>
      <c r="C113" s="35"/>
      <c r="D113" s="43"/>
      <c r="E113" s="25"/>
      <c r="F113" s="25"/>
      <c r="G113" s="44"/>
      <c r="H113" s="35"/>
      <c r="I113" s="18" t="s">
        <v>25</v>
      </c>
      <c r="J113" s="31"/>
      <c r="K113" s="32"/>
      <c r="L113" s="31">
        <f>I112*J113</f>
        <v>0</v>
      </c>
      <c r="M113" s="33"/>
      <c r="N113" s="32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2:24" ht="20.25" x14ac:dyDescent="0.5">
      <c r="B114" s="35"/>
      <c r="C114" s="35"/>
      <c r="D114" s="43"/>
      <c r="E114" s="25"/>
      <c r="F114" s="25"/>
      <c r="G114" s="44"/>
      <c r="H114" s="35"/>
      <c r="I114" s="18" t="s">
        <v>26</v>
      </c>
      <c r="J114" s="31"/>
      <c r="K114" s="32"/>
      <c r="L114" s="31">
        <f>I112*J114</f>
        <v>0</v>
      </c>
      <c r="M114" s="33"/>
      <c r="N114" s="32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2:24" ht="20.25" x14ac:dyDescent="0.5">
      <c r="B115" s="35"/>
      <c r="C115" s="35"/>
      <c r="D115" s="43"/>
      <c r="E115" s="25"/>
      <c r="F115" s="25"/>
      <c r="G115" s="44"/>
      <c r="H115" s="35"/>
      <c r="I115" s="18" t="s">
        <v>27</v>
      </c>
      <c r="J115" s="31"/>
      <c r="K115" s="32"/>
      <c r="L115" s="31">
        <f>I112*J115</f>
        <v>0</v>
      </c>
      <c r="M115" s="33"/>
      <c r="N115" s="32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2:24" ht="20.25" x14ac:dyDescent="0.5">
      <c r="B116" s="36"/>
      <c r="C116" s="36"/>
      <c r="D116" s="45"/>
      <c r="E116" s="46"/>
      <c r="F116" s="46"/>
      <c r="G116" s="40"/>
      <c r="H116" s="36"/>
      <c r="I116" s="18" t="s">
        <v>28</v>
      </c>
      <c r="J116" s="31"/>
      <c r="K116" s="32"/>
      <c r="L116" s="31">
        <f>I112*J116</f>
        <v>0</v>
      </c>
      <c r="M116" s="33"/>
      <c r="N116" s="32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2:24" ht="20.25" x14ac:dyDescent="0.5">
      <c r="B117" s="34">
        <v>4.0999999999999996</v>
      </c>
      <c r="C117" s="37"/>
      <c r="D117" s="37" t="s">
        <v>53</v>
      </c>
      <c r="E117" s="41"/>
      <c r="F117" s="41"/>
      <c r="G117" s="42"/>
      <c r="H117" s="47" t="s">
        <v>35</v>
      </c>
      <c r="I117" s="17">
        <v>3</v>
      </c>
      <c r="J117" s="31"/>
      <c r="K117" s="32"/>
      <c r="L117" s="31"/>
      <c r="M117" s="33"/>
      <c r="N117" s="32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2:24" ht="20.25" x14ac:dyDescent="0.5">
      <c r="B118" s="35"/>
      <c r="C118" s="35"/>
      <c r="D118" s="43"/>
      <c r="E118" s="25"/>
      <c r="F118" s="25"/>
      <c r="G118" s="44"/>
      <c r="H118" s="35"/>
      <c r="I118" s="18" t="s">
        <v>25</v>
      </c>
      <c r="J118" s="31"/>
      <c r="K118" s="32"/>
      <c r="L118" s="31">
        <f>I117*J118</f>
        <v>0</v>
      </c>
      <c r="M118" s="33"/>
      <c r="N118" s="32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2:24" ht="20.25" x14ac:dyDescent="0.5">
      <c r="B119" s="35"/>
      <c r="C119" s="35"/>
      <c r="D119" s="43"/>
      <c r="E119" s="25"/>
      <c r="F119" s="25"/>
      <c r="G119" s="44"/>
      <c r="H119" s="35"/>
      <c r="I119" s="18" t="s">
        <v>26</v>
      </c>
      <c r="J119" s="31"/>
      <c r="K119" s="32"/>
      <c r="L119" s="31">
        <f>I117*J119</f>
        <v>0</v>
      </c>
      <c r="M119" s="33"/>
      <c r="N119" s="32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2:24" ht="20.25" x14ac:dyDescent="0.5">
      <c r="B120" s="35"/>
      <c r="C120" s="35"/>
      <c r="D120" s="43"/>
      <c r="E120" s="25"/>
      <c r="F120" s="25"/>
      <c r="G120" s="44"/>
      <c r="H120" s="35"/>
      <c r="I120" s="18" t="s">
        <v>27</v>
      </c>
      <c r="J120" s="31"/>
      <c r="K120" s="32"/>
      <c r="L120" s="31">
        <f>I117*J120</f>
        <v>0</v>
      </c>
      <c r="M120" s="33"/>
      <c r="N120" s="32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2:24" ht="20.25" x14ac:dyDescent="0.5">
      <c r="B121" s="36"/>
      <c r="C121" s="36"/>
      <c r="D121" s="45"/>
      <c r="E121" s="46"/>
      <c r="F121" s="46"/>
      <c r="G121" s="40"/>
      <c r="H121" s="36"/>
      <c r="I121" s="18" t="s">
        <v>28</v>
      </c>
      <c r="J121" s="31"/>
      <c r="K121" s="32"/>
      <c r="L121" s="31">
        <f>I117*J121</f>
        <v>0</v>
      </c>
      <c r="M121" s="33"/>
      <c r="N121" s="32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2:24" ht="20.25" x14ac:dyDescent="0.5">
      <c r="B122" s="34">
        <v>4.2</v>
      </c>
      <c r="C122" s="37"/>
      <c r="D122" s="37" t="s">
        <v>54</v>
      </c>
      <c r="E122" s="41"/>
      <c r="F122" s="41"/>
      <c r="G122" s="42"/>
      <c r="H122" s="47" t="s">
        <v>30</v>
      </c>
      <c r="I122" s="17">
        <v>12.6</v>
      </c>
      <c r="J122" s="31"/>
      <c r="K122" s="32"/>
      <c r="L122" s="31"/>
      <c r="M122" s="33"/>
      <c r="N122" s="32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2:24" ht="20.25" x14ac:dyDescent="0.5">
      <c r="B123" s="35"/>
      <c r="C123" s="35"/>
      <c r="D123" s="43"/>
      <c r="E123" s="25"/>
      <c r="F123" s="25"/>
      <c r="G123" s="44"/>
      <c r="H123" s="35"/>
      <c r="I123" s="18" t="s">
        <v>25</v>
      </c>
      <c r="J123" s="31"/>
      <c r="K123" s="32"/>
      <c r="L123" s="31">
        <f>I122*J123</f>
        <v>0</v>
      </c>
      <c r="M123" s="33"/>
      <c r="N123" s="32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2:24" ht="20.25" x14ac:dyDescent="0.5">
      <c r="B124" s="35"/>
      <c r="C124" s="35"/>
      <c r="D124" s="43"/>
      <c r="E124" s="25"/>
      <c r="F124" s="25"/>
      <c r="G124" s="44"/>
      <c r="H124" s="35"/>
      <c r="I124" s="18" t="s">
        <v>26</v>
      </c>
      <c r="J124" s="31"/>
      <c r="K124" s="32"/>
      <c r="L124" s="31">
        <f>I122*J124</f>
        <v>0</v>
      </c>
      <c r="M124" s="33"/>
      <c r="N124" s="32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2:24" ht="20.25" x14ac:dyDescent="0.5">
      <c r="B125" s="35"/>
      <c r="C125" s="35"/>
      <c r="D125" s="43"/>
      <c r="E125" s="25"/>
      <c r="F125" s="25"/>
      <c r="G125" s="44"/>
      <c r="H125" s="35"/>
      <c r="I125" s="18" t="s">
        <v>27</v>
      </c>
      <c r="J125" s="31"/>
      <c r="K125" s="32"/>
      <c r="L125" s="31">
        <f>I122*J125</f>
        <v>0</v>
      </c>
      <c r="M125" s="33"/>
      <c r="N125" s="32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2:24" ht="20.25" x14ac:dyDescent="0.5">
      <c r="B126" s="36"/>
      <c r="C126" s="36"/>
      <c r="D126" s="45"/>
      <c r="E126" s="46"/>
      <c r="F126" s="46"/>
      <c r="G126" s="40"/>
      <c r="H126" s="36"/>
      <c r="I126" s="18" t="s">
        <v>28</v>
      </c>
      <c r="J126" s="31"/>
      <c r="K126" s="32"/>
      <c r="L126" s="31">
        <f>I122*J126</f>
        <v>0</v>
      </c>
      <c r="M126" s="33"/>
      <c r="N126" s="32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2:24" ht="24" x14ac:dyDescent="0.6">
      <c r="B127" s="54" t="s">
        <v>55</v>
      </c>
      <c r="C127" s="26"/>
      <c r="D127" s="26"/>
      <c r="E127" s="26"/>
      <c r="F127" s="26"/>
      <c r="G127" s="26"/>
      <c r="H127" s="26"/>
      <c r="I127" s="26"/>
      <c r="J127" s="26"/>
      <c r="K127" s="27"/>
      <c r="L127" s="49">
        <f>SUM(L8:L126)</f>
        <v>0</v>
      </c>
      <c r="M127" s="26"/>
      <c r="N127" s="27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2:24" ht="24" x14ac:dyDescent="0.6">
      <c r="B128" s="54" t="s">
        <v>56</v>
      </c>
      <c r="C128" s="26"/>
      <c r="D128" s="26"/>
      <c r="E128" s="26"/>
      <c r="F128" s="26"/>
      <c r="G128" s="26"/>
      <c r="H128" s="26"/>
      <c r="I128" s="26"/>
      <c r="J128" s="26"/>
      <c r="K128" s="27"/>
      <c r="L128" s="50">
        <f>L127*15/100</f>
        <v>0</v>
      </c>
      <c r="M128" s="26"/>
      <c r="N128" s="27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2:24" ht="24" x14ac:dyDescent="0.6">
      <c r="B129" s="54" t="s">
        <v>57</v>
      </c>
      <c r="C129" s="26"/>
      <c r="D129" s="26"/>
      <c r="E129" s="26"/>
      <c r="F129" s="26"/>
      <c r="G129" s="26"/>
      <c r="H129" s="26"/>
      <c r="I129" s="26"/>
      <c r="J129" s="26"/>
      <c r="K129" s="27"/>
      <c r="L129" s="49">
        <f>L127+L128</f>
        <v>0</v>
      </c>
      <c r="M129" s="26"/>
      <c r="N129" s="27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2:24" ht="24" x14ac:dyDescent="0.6">
      <c r="B130" s="54" t="s">
        <v>58</v>
      </c>
      <c r="C130" s="26"/>
      <c r="D130" s="26"/>
      <c r="E130" s="26"/>
      <c r="F130" s="26"/>
      <c r="G130" s="26"/>
      <c r="H130" s="26"/>
      <c r="I130" s="26"/>
      <c r="J130" s="26"/>
      <c r="K130" s="27"/>
      <c r="L130" s="49">
        <f>L129*21/100</f>
        <v>0</v>
      </c>
      <c r="M130" s="26"/>
      <c r="N130" s="27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2:24" ht="24" x14ac:dyDescent="0.6">
      <c r="B131" s="54" t="s">
        <v>59</v>
      </c>
      <c r="C131" s="26"/>
      <c r="D131" s="26"/>
      <c r="E131" s="26"/>
      <c r="F131" s="26"/>
      <c r="G131" s="26"/>
      <c r="H131" s="26"/>
      <c r="I131" s="26"/>
      <c r="J131" s="26"/>
      <c r="K131" s="27"/>
      <c r="L131" s="49">
        <f>L129+L130</f>
        <v>0</v>
      </c>
      <c r="M131" s="26"/>
      <c r="N131" s="27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2:24" ht="20.25" x14ac:dyDescent="0.5">
      <c r="B132" s="48"/>
      <c r="C132" s="25"/>
      <c r="D132" s="25"/>
      <c r="E132" s="25"/>
      <c r="F132" s="25"/>
      <c r="G132" s="25"/>
      <c r="H132" s="25"/>
      <c r="I132" s="25"/>
      <c r="J132" s="25"/>
      <c r="K132" s="25"/>
      <c r="L132" s="48"/>
      <c r="M132" s="25"/>
      <c r="N132" s="25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2:24" ht="20.25" x14ac:dyDescent="0.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2:24" ht="20.25" x14ac:dyDescent="0.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2:24" ht="20.25" x14ac:dyDescent="0.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2:24" ht="20.25" x14ac:dyDescent="0.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2:24" ht="20.25" x14ac:dyDescent="0.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2:24" ht="20.25" x14ac:dyDescent="0.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2:24" ht="20.25" x14ac:dyDescent="0.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2:24" ht="20.25" x14ac:dyDescent="0.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2:24" ht="20.25" x14ac:dyDescent="0.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2:24" ht="20.25" x14ac:dyDescent="0.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2:24" ht="20.25" x14ac:dyDescent="0.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2:24" ht="20.25" x14ac:dyDescent="0.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2:24" ht="20.25" x14ac:dyDescent="0.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2:24" ht="20.25" x14ac:dyDescent="0.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2:24" ht="20.25" x14ac:dyDescent="0.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2:24" ht="20.25" x14ac:dyDescent="0.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2:24" ht="20.25" x14ac:dyDescent="0.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2:24" ht="20.25" x14ac:dyDescent="0.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2:24" ht="20.25" x14ac:dyDescent="0.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2:24" ht="20.25" x14ac:dyDescent="0.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2:24" ht="20.25" x14ac:dyDescent="0.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2:24" ht="20.25" x14ac:dyDescent="0.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2:24" ht="20.25" x14ac:dyDescent="0.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2:24" ht="20.25" x14ac:dyDescent="0.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2:24" ht="20.25" x14ac:dyDescent="0.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2:24" ht="20.25" x14ac:dyDescent="0.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2:24" ht="20.25" x14ac:dyDescent="0.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2:24" ht="20.25" x14ac:dyDescent="0.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2:24" ht="20.25" x14ac:dyDescent="0.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2:24" ht="20.25" x14ac:dyDescent="0.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2:24" ht="20.25" x14ac:dyDescent="0.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2:24" ht="20.25" x14ac:dyDescent="0.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2:24" ht="20.25" x14ac:dyDescent="0.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2:24" ht="20.25" x14ac:dyDescent="0.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2:24" ht="20.25" x14ac:dyDescent="0.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2:24" ht="20.25" x14ac:dyDescent="0.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2:24" ht="20.25" x14ac:dyDescent="0.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2:24" ht="20.25" x14ac:dyDescent="0.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2:24" ht="20.25" x14ac:dyDescent="0.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2:24" ht="20.25" x14ac:dyDescent="0.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2:24" ht="20.25" x14ac:dyDescent="0.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2:24" ht="20.25" x14ac:dyDescent="0.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2:24" ht="20.25" x14ac:dyDescent="0.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2:24" ht="20.25" x14ac:dyDescent="0.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2:24" ht="20.25" x14ac:dyDescent="0.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2:24" ht="20.25" x14ac:dyDescent="0.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2:24" ht="20.25" x14ac:dyDescent="0.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2:24" ht="20.25" x14ac:dyDescent="0.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2:24" ht="20.25" x14ac:dyDescent="0.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2:24" ht="20.25" x14ac:dyDescent="0.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2:24" ht="20.25" x14ac:dyDescent="0.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2:24" ht="20.25" x14ac:dyDescent="0.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2:24" ht="20.25" x14ac:dyDescent="0.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2:24" ht="20.25" x14ac:dyDescent="0.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2:24" ht="20.25" x14ac:dyDescent="0.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2:24" ht="20.25" x14ac:dyDescent="0.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2:24" ht="20.25" x14ac:dyDescent="0.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2:24" ht="20.25" x14ac:dyDescent="0.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2:24" ht="20.25" x14ac:dyDescent="0.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2:24" ht="20.25" x14ac:dyDescent="0.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2:24" ht="20.25" x14ac:dyDescent="0.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2:24" ht="20.25" x14ac:dyDescent="0.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2:24" ht="20.25" x14ac:dyDescent="0.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2:24" ht="20.25" x14ac:dyDescent="0.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2:24" ht="20.25" x14ac:dyDescent="0.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2:24" ht="20.25" x14ac:dyDescent="0.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2:24" ht="20.25" x14ac:dyDescent="0.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2:24" ht="20.25" x14ac:dyDescent="0.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2:24" ht="20.25" x14ac:dyDescent="0.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2:24" ht="20.25" x14ac:dyDescent="0.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2:24" ht="20.25" x14ac:dyDescent="0.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2:24" ht="20.25" x14ac:dyDescent="0.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2:24" ht="20.25" x14ac:dyDescent="0.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2:24" ht="20.25" x14ac:dyDescent="0.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2:24" ht="20.25" x14ac:dyDescent="0.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2:24" ht="20.25" x14ac:dyDescent="0.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2:24" ht="20.25" x14ac:dyDescent="0.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2:24" ht="20.25" x14ac:dyDescent="0.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2:24" ht="20.25" x14ac:dyDescent="0.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2:24" ht="20.25" x14ac:dyDescent="0.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2:24" ht="20.25" x14ac:dyDescent="0.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2:24" ht="20.25" x14ac:dyDescent="0.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2:24" ht="20.25" x14ac:dyDescent="0.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2:24" ht="20.25" x14ac:dyDescent="0.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2:24" ht="20.25" x14ac:dyDescent="0.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2:24" ht="20.25" x14ac:dyDescent="0.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2:24" ht="20.25" x14ac:dyDescent="0.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2:24" ht="20.25" x14ac:dyDescent="0.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2:24" ht="20.25" x14ac:dyDescent="0.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2:24" ht="20.25" x14ac:dyDescent="0.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2:24" ht="20.25" x14ac:dyDescent="0.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2:24" ht="20.25" x14ac:dyDescent="0.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2:24" ht="20.25" x14ac:dyDescent="0.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2:24" ht="20.25" x14ac:dyDescent="0.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2:24" ht="20.25" x14ac:dyDescent="0.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2:24" ht="20.25" x14ac:dyDescent="0.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2:24" ht="20.25" x14ac:dyDescent="0.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2:24" ht="20.25" x14ac:dyDescent="0.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2:24" ht="20.25" x14ac:dyDescent="0.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2:24" ht="20.25" x14ac:dyDescent="0.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2:24" ht="20.25" x14ac:dyDescent="0.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2:24" ht="20.25" x14ac:dyDescent="0.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2:24" ht="20.25" x14ac:dyDescent="0.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2:24" ht="20.25" x14ac:dyDescent="0.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2:24" ht="20.25" x14ac:dyDescent="0.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2:24" ht="20.25" x14ac:dyDescent="0.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2:24" ht="20.25" x14ac:dyDescent="0.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2:24" ht="20.25" x14ac:dyDescent="0.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2:24" ht="20.25" x14ac:dyDescent="0.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2:24" ht="20.25" x14ac:dyDescent="0.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2:24" ht="20.25" x14ac:dyDescent="0.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2:24" ht="20.25" x14ac:dyDescent="0.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2:24" ht="20.25" x14ac:dyDescent="0.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2:24" ht="20.25" x14ac:dyDescent="0.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2:24" ht="20.25" x14ac:dyDescent="0.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2:24" ht="20.25" x14ac:dyDescent="0.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2:24" ht="20.25" x14ac:dyDescent="0.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2:24" ht="20.25" x14ac:dyDescent="0.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2:24" ht="20.25" x14ac:dyDescent="0.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2:24" ht="20.25" x14ac:dyDescent="0.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2:24" ht="20.25" x14ac:dyDescent="0.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2:24" ht="20.25" x14ac:dyDescent="0.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2:24" ht="20.25" x14ac:dyDescent="0.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2:24" ht="20.25" x14ac:dyDescent="0.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2:24" ht="20.25" x14ac:dyDescent="0.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2:24" ht="20.25" x14ac:dyDescent="0.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2:24" ht="20.25" x14ac:dyDescent="0.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2:24" ht="20.25" x14ac:dyDescent="0.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2:24" ht="20.25" x14ac:dyDescent="0.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2:24" ht="20.25" x14ac:dyDescent="0.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2:24" ht="20.25" x14ac:dyDescent="0.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2:24" ht="20.25" x14ac:dyDescent="0.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2:24" ht="20.25" x14ac:dyDescent="0.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2:24" ht="20.25" x14ac:dyDescent="0.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2:24" ht="20.25" x14ac:dyDescent="0.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2:24" ht="20.25" x14ac:dyDescent="0.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2:24" ht="20.25" x14ac:dyDescent="0.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2:24" ht="20.25" x14ac:dyDescent="0.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2:24" ht="20.25" x14ac:dyDescent="0.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2:24" ht="20.25" x14ac:dyDescent="0.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2:24" ht="20.25" x14ac:dyDescent="0.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2:24" ht="20.25" x14ac:dyDescent="0.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2:24" ht="20.25" x14ac:dyDescent="0.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2:24" ht="20.25" x14ac:dyDescent="0.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2:24" ht="20.25" x14ac:dyDescent="0.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2:24" ht="20.25" x14ac:dyDescent="0.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2:24" ht="20.25" x14ac:dyDescent="0.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2:24" ht="20.25" x14ac:dyDescent="0.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2:24" ht="20.25" x14ac:dyDescent="0.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2:24" ht="20.25" x14ac:dyDescent="0.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2:24" ht="20.25" x14ac:dyDescent="0.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2:24" ht="20.25" x14ac:dyDescent="0.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2:24" ht="20.25" x14ac:dyDescent="0.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2:24" ht="20.25" x14ac:dyDescent="0.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2:24" ht="20.25" x14ac:dyDescent="0.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2:24" ht="20.25" x14ac:dyDescent="0.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2:24" ht="20.25" x14ac:dyDescent="0.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2:24" ht="20.25" x14ac:dyDescent="0.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2:24" ht="20.25" x14ac:dyDescent="0.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2:24" ht="20.25" x14ac:dyDescent="0.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2:24" ht="20.25" x14ac:dyDescent="0.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2:24" ht="20.25" x14ac:dyDescent="0.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2:24" ht="20.25" x14ac:dyDescent="0.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2:24" ht="20.25" x14ac:dyDescent="0.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2:24" ht="20.25" x14ac:dyDescent="0.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2:24" ht="20.25" x14ac:dyDescent="0.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2:24" ht="20.25" x14ac:dyDescent="0.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2:24" ht="20.25" x14ac:dyDescent="0.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2:24" ht="20.25" x14ac:dyDescent="0.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2:24" ht="20.25" x14ac:dyDescent="0.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2:24" ht="20.25" x14ac:dyDescent="0.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2:24" ht="20.25" x14ac:dyDescent="0.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2:24" ht="20.25" x14ac:dyDescent="0.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2:24" ht="20.25" x14ac:dyDescent="0.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2:24" ht="20.25" x14ac:dyDescent="0.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2:24" ht="20.25" x14ac:dyDescent="0.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2:24" ht="20.25" x14ac:dyDescent="0.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2:24" ht="20.25" x14ac:dyDescent="0.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2:24" ht="20.25" x14ac:dyDescent="0.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2:24" ht="20.25" x14ac:dyDescent="0.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2:24" ht="20.25" x14ac:dyDescent="0.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2:24" ht="20.25" x14ac:dyDescent="0.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2:24" ht="20.25" x14ac:dyDescent="0.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2:24" ht="20.25" x14ac:dyDescent="0.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2:24" ht="20.25" x14ac:dyDescent="0.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2:24" ht="20.25" x14ac:dyDescent="0.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2:24" ht="20.25" x14ac:dyDescent="0.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2:24" ht="20.25" x14ac:dyDescent="0.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2:24" ht="20.25" x14ac:dyDescent="0.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2:24" ht="20.25" x14ac:dyDescent="0.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2:24" ht="20.25" x14ac:dyDescent="0.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2:24" ht="20.25" x14ac:dyDescent="0.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2:24" ht="20.25" x14ac:dyDescent="0.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2:24" ht="20.25" x14ac:dyDescent="0.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2:24" ht="20.25" x14ac:dyDescent="0.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2:24" ht="20.25" x14ac:dyDescent="0.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2:24" ht="20.25" x14ac:dyDescent="0.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2:24" ht="20.25" x14ac:dyDescent="0.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2:24" ht="20.25" x14ac:dyDescent="0.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2:24" ht="20.25" x14ac:dyDescent="0.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2:24" ht="20.25" x14ac:dyDescent="0.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2:24" ht="20.25" x14ac:dyDescent="0.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2:24" ht="20.25" x14ac:dyDescent="0.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2:24" ht="20.25" x14ac:dyDescent="0.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2:24" ht="20.25" x14ac:dyDescent="0.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2:24" ht="20.25" x14ac:dyDescent="0.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2:24" ht="20.25" x14ac:dyDescent="0.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2:24" ht="20.25" x14ac:dyDescent="0.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2:24" ht="20.25" x14ac:dyDescent="0.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2:24" ht="20.25" x14ac:dyDescent="0.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2:24" ht="20.25" x14ac:dyDescent="0.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2:24" ht="20.25" x14ac:dyDescent="0.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2:24" ht="20.25" x14ac:dyDescent="0.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2:24" ht="20.25" x14ac:dyDescent="0.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2:24" ht="20.25" x14ac:dyDescent="0.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2:24" ht="20.25" x14ac:dyDescent="0.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2:24" ht="20.25" x14ac:dyDescent="0.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2:24" ht="20.25" x14ac:dyDescent="0.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2:24" ht="20.25" x14ac:dyDescent="0.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2:24" ht="20.25" x14ac:dyDescent="0.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2:24" ht="20.25" x14ac:dyDescent="0.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2:24" ht="20.25" x14ac:dyDescent="0.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2:24" ht="20.25" x14ac:dyDescent="0.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2:24" ht="20.25" x14ac:dyDescent="0.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2:24" ht="20.25" x14ac:dyDescent="0.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2:24" ht="20.25" x14ac:dyDescent="0.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2:24" ht="20.25" x14ac:dyDescent="0.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2:24" ht="20.25" x14ac:dyDescent="0.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2:24" ht="20.25" x14ac:dyDescent="0.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2:24" ht="20.25" x14ac:dyDescent="0.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2:24" ht="20.25" x14ac:dyDescent="0.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2:24" ht="20.25" x14ac:dyDescent="0.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2:24" ht="20.25" x14ac:dyDescent="0.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2:24" ht="20.25" x14ac:dyDescent="0.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2:24" ht="20.25" x14ac:dyDescent="0.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2:24" ht="20.25" x14ac:dyDescent="0.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2:24" ht="20.25" x14ac:dyDescent="0.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2:24" ht="20.25" x14ac:dyDescent="0.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2:24" ht="20.25" x14ac:dyDescent="0.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2:24" ht="20.25" x14ac:dyDescent="0.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2:24" ht="20.25" x14ac:dyDescent="0.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2:24" ht="20.25" x14ac:dyDescent="0.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2:24" ht="20.25" x14ac:dyDescent="0.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2:24" ht="20.25" x14ac:dyDescent="0.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2:24" ht="20.25" x14ac:dyDescent="0.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2:24" ht="20.25" x14ac:dyDescent="0.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2:24" ht="20.25" x14ac:dyDescent="0.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2:24" ht="20.25" x14ac:dyDescent="0.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2:24" ht="20.25" x14ac:dyDescent="0.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2:24" ht="20.25" x14ac:dyDescent="0.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2:24" ht="20.25" x14ac:dyDescent="0.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2:24" ht="20.25" x14ac:dyDescent="0.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2:24" ht="20.25" x14ac:dyDescent="0.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2:24" ht="20.25" x14ac:dyDescent="0.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2:24" ht="20.25" x14ac:dyDescent="0.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2:24" ht="20.25" x14ac:dyDescent="0.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2:24" ht="20.25" x14ac:dyDescent="0.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2:24" ht="20.25" x14ac:dyDescent="0.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2:24" ht="20.25" x14ac:dyDescent="0.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2:24" ht="20.25" x14ac:dyDescent="0.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2:24" ht="20.25" x14ac:dyDescent="0.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2:24" ht="20.25" x14ac:dyDescent="0.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2:24" ht="20.25" x14ac:dyDescent="0.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2:24" ht="20.25" x14ac:dyDescent="0.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2:24" ht="20.25" x14ac:dyDescent="0.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2:24" ht="20.25" x14ac:dyDescent="0.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2:24" ht="20.25" x14ac:dyDescent="0.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2:24" ht="20.25" x14ac:dyDescent="0.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2:24" ht="20.25" x14ac:dyDescent="0.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2:24" ht="20.25" x14ac:dyDescent="0.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2:24" ht="20.25" x14ac:dyDescent="0.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2:24" ht="20.25" x14ac:dyDescent="0.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2:24" ht="20.25" x14ac:dyDescent="0.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2:24" ht="20.25" x14ac:dyDescent="0.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2:24" ht="20.25" x14ac:dyDescent="0.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2:24" ht="20.25" x14ac:dyDescent="0.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2:24" ht="20.25" x14ac:dyDescent="0.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2:24" ht="20.25" x14ac:dyDescent="0.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2:24" ht="20.25" x14ac:dyDescent="0.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2:24" ht="20.25" x14ac:dyDescent="0.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2:24" ht="20.25" x14ac:dyDescent="0.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2:24" ht="20.25" x14ac:dyDescent="0.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2:24" ht="20.25" x14ac:dyDescent="0.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2:24" ht="20.25" x14ac:dyDescent="0.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2:24" ht="20.25" x14ac:dyDescent="0.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2:24" ht="20.25" x14ac:dyDescent="0.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2:24" ht="20.25" x14ac:dyDescent="0.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2:24" ht="20.25" x14ac:dyDescent="0.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2:24" ht="20.25" x14ac:dyDescent="0.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2:24" ht="20.25" x14ac:dyDescent="0.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2:24" ht="20.25" x14ac:dyDescent="0.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2:24" ht="20.25" x14ac:dyDescent="0.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2:24" ht="20.25" x14ac:dyDescent="0.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2:24" ht="20.25" x14ac:dyDescent="0.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2:24" ht="20.25" x14ac:dyDescent="0.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2:24" ht="20.25" x14ac:dyDescent="0.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2:24" ht="20.25" x14ac:dyDescent="0.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2:24" ht="20.25" x14ac:dyDescent="0.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2:24" ht="20.25" x14ac:dyDescent="0.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2:24" ht="20.25" x14ac:dyDescent="0.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2:24" ht="20.25" x14ac:dyDescent="0.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2:24" ht="20.25" x14ac:dyDescent="0.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2:24" ht="20.25" x14ac:dyDescent="0.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2:24" ht="20.25" x14ac:dyDescent="0.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2:24" ht="20.25" x14ac:dyDescent="0.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2:24" ht="20.25" x14ac:dyDescent="0.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2:24" ht="20.25" x14ac:dyDescent="0.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2:24" ht="20.25" x14ac:dyDescent="0.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2:24" ht="20.25" x14ac:dyDescent="0.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2:24" ht="20.25" x14ac:dyDescent="0.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2:24" ht="20.25" x14ac:dyDescent="0.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2:24" ht="20.25" x14ac:dyDescent="0.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2:24" ht="20.25" x14ac:dyDescent="0.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2:24" ht="20.25" x14ac:dyDescent="0.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2:24" ht="20.25" x14ac:dyDescent="0.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2:24" ht="20.25" x14ac:dyDescent="0.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2:24" ht="20.25" x14ac:dyDescent="0.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2:24" ht="20.25" x14ac:dyDescent="0.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2:24" ht="20.25" x14ac:dyDescent="0.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2:24" ht="20.25" x14ac:dyDescent="0.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2:24" ht="20.25" x14ac:dyDescent="0.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2:24" ht="20.25" x14ac:dyDescent="0.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2:24" ht="20.25" x14ac:dyDescent="0.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2:24" ht="20.25" x14ac:dyDescent="0.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2:24" ht="20.25" x14ac:dyDescent="0.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2:24" ht="20.25" x14ac:dyDescent="0.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2:24" ht="20.25" x14ac:dyDescent="0.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2:24" ht="20.25" x14ac:dyDescent="0.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2:24" ht="20.25" x14ac:dyDescent="0.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2:24" ht="20.25" x14ac:dyDescent="0.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2:24" ht="20.25" x14ac:dyDescent="0.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2:24" ht="20.25" x14ac:dyDescent="0.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2:24" ht="20.25" x14ac:dyDescent="0.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2:24" ht="20.25" x14ac:dyDescent="0.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2:24" ht="20.25" x14ac:dyDescent="0.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2:24" ht="20.25" x14ac:dyDescent="0.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2:24" ht="20.25" x14ac:dyDescent="0.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2:24" ht="20.25" x14ac:dyDescent="0.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2:24" ht="20.25" x14ac:dyDescent="0.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2:24" ht="20.25" x14ac:dyDescent="0.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2:24" ht="20.25" x14ac:dyDescent="0.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2:24" ht="20.25" x14ac:dyDescent="0.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2:24" ht="20.25" x14ac:dyDescent="0.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2:24" ht="20.25" x14ac:dyDescent="0.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2:24" ht="20.25" x14ac:dyDescent="0.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2:24" ht="20.25" x14ac:dyDescent="0.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2:24" ht="20.25" x14ac:dyDescent="0.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2:24" ht="20.25" x14ac:dyDescent="0.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2:24" ht="20.25" x14ac:dyDescent="0.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2:24" ht="20.25" x14ac:dyDescent="0.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2:24" ht="20.25" x14ac:dyDescent="0.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2:24" ht="20.25" x14ac:dyDescent="0.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2:24" ht="20.25" x14ac:dyDescent="0.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2:24" ht="20.25" x14ac:dyDescent="0.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2:24" ht="20.25" x14ac:dyDescent="0.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2:24" ht="20.25" x14ac:dyDescent="0.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2:24" ht="20.25" x14ac:dyDescent="0.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2:24" ht="20.25" x14ac:dyDescent="0.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2:24" ht="20.25" x14ac:dyDescent="0.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2:24" ht="20.25" x14ac:dyDescent="0.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2:24" ht="20.25" x14ac:dyDescent="0.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2:24" ht="20.25" x14ac:dyDescent="0.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2:24" ht="20.25" x14ac:dyDescent="0.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2:24" ht="20.25" x14ac:dyDescent="0.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2:24" ht="20.25" x14ac:dyDescent="0.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2:24" ht="20.25" x14ac:dyDescent="0.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2:24" ht="20.25" x14ac:dyDescent="0.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2:24" ht="20.25" x14ac:dyDescent="0.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2:24" ht="20.25" x14ac:dyDescent="0.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2:24" ht="20.25" x14ac:dyDescent="0.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2:24" ht="20.25" x14ac:dyDescent="0.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2:24" ht="20.25" x14ac:dyDescent="0.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2:24" ht="20.25" x14ac:dyDescent="0.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2:24" ht="20.25" x14ac:dyDescent="0.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2:24" ht="20.25" x14ac:dyDescent="0.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2:24" ht="20.25" x14ac:dyDescent="0.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2:24" ht="20.25" x14ac:dyDescent="0.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2:24" ht="20.25" x14ac:dyDescent="0.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2:24" ht="20.25" x14ac:dyDescent="0.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2:24" ht="20.25" x14ac:dyDescent="0.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2:24" ht="20.25" x14ac:dyDescent="0.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2:24" ht="20.25" x14ac:dyDescent="0.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2:24" ht="20.25" x14ac:dyDescent="0.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2:24" ht="20.25" x14ac:dyDescent="0.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2:24" ht="20.25" x14ac:dyDescent="0.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2:24" ht="20.25" x14ac:dyDescent="0.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2:24" ht="20.25" x14ac:dyDescent="0.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2:24" ht="20.25" x14ac:dyDescent="0.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2:24" ht="20.25" x14ac:dyDescent="0.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2:24" ht="20.25" x14ac:dyDescent="0.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2:24" ht="20.25" x14ac:dyDescent="0.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2:24" ht="20.25" x14ac:dyDescent="0.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2:24" ht="20.25" x14ac:dyDescent="0.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2:24" ht="20.25" x14ac:dyDescent="0.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2:24" ht="20.25" x14ac:dyDescent="0.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2:24" ht="20.25" x14ac:dyDescent="0.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2:24" ht="20.25" x14ac:dyDescent="0.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2:24" ht="20.25" x14ac:dyDescent="0.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2:24" ht="20.25" x14ac:dyDescent="0.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2:24" ht="20.25" x14ac:dyDescent="0.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2:24" ht="20.25" x14ac:dyDescent="0.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2:24" ht="20.25" x14ac:dyDescent="0.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2:24" ht="20.25" x14ac:dyDescent="0.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2:24" ht="20.25" x14ac:dyDescent="0.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2:24" ht="20.25" x14ac:dyDescent="0.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2:24" ht="20.25" x14ac:dyDescent="0.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2:24" ht="20.25" x14ac:dyDescent="0.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2:24" ht="20.25" x14ac:dyDescent="0.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2:24" ht="20.25" x14ac:dyDescent="0.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2:24" ht="20.25" x14ac:dyDescent="0.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2:24" ht="20.25" x14ac:dyDescent="0.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2:24" ht="20.25" x14ac:dyDescent="0.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2:24" ht="20.25" x14ac:dyDescent="0.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2:24" ht="20.25" x14ac:dyDescent="0.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2:24" ht="20.25" x14ac:dyDescent="0.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2:24" ht="20.25" x14ac:dyDescent="0.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2:24" ht="20.25" x14ac:dyDescent="0.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2:24" ht="20.25" x14ac:dyDescent="0.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2:24" ht="20.25" x14ac:dyDescent="0.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2:24" ht="20.25" x14ac:dyDescent="0.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2:24" ht="20.25" x14ac:dyDescent="0.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2:24" ht="20.25" x14ac:dyDescent="0.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2:24" ht="20.25" x14ac:dyDescent="0.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2:24" ht="20.25" x14ac:dyDescent="0.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2:24" ht="20.25" x14ac:dyDescent="0.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2:24" ht="20.25" x14ac:dyDescent="0.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2:24" ht="20.25" x14ac:dyDescent="0.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2:24" ht="20.25" x14ac:dyDescent="0.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2:24" ht="20.25" x14ac:dyDescent="0.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2:24" ht="20.25" x14ac:dyDescent="0.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2:24" ht="20.25" x14ac:dyDescent="0.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2:24" ht="20.25" x14ac:dyDescent="0.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2:24" ht="20.25" x14ac:dyDescent="0.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2:24" ht="20.25" x14ac:dyDescent="0.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2:24" ht="20.25" x14ac:dyDescent="0.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2:24" ht="20.25" x14ac:dyDescent="0.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2:24" ht="20.25" x14ac:dyDescent="0.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2:24" ht="20.25" x14ac:dyDescent="0.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2:24" ht="20.25" x14ac:dyDescent="0.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2:24" ht="20.25" x14ac:dyDescent="0.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2:24" ht="20.25" x14ac:dyDescent="0.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2:24" ht="20.25" x14ac:dyDescent="0.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2:24" ht="20.25" x14ac:dyDescent="0.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2:24" ht="20.25" x14ac:dyDescent="0.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2:24" ht="20.25" x14ac:dyDescent="0.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2:24" ht="20.25" x14ac:dyDescent="0.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2:24" ht="20.25" x14ac:dyDescent="0.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2:24" ht="20.25" x14ac:dyDescent="0.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2:24" ht="20.25" x14ac:dyDescent="0.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2:24" ht="20.25" x14ac:dyDescent="0.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2:24" ht="20.25" x14ac:dyDescent="0.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2:24" ht="20.25" x14ac:dyDescent="0.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2:24" ht="20.25" x14ac:dyDescent="0.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2:24" ht="20.25" x14ac:dyDescent="0.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2:24" ht="20.25" x14ac:dyDescent="0.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2:24" ht="20.25" x14ac:dyDescent="0.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2:24" ht="20.25" x14ac:dyDescent="0.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2:24" ht="20.25" x14ac:dyDescent="0.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2:24" ht="20.25" x14ac:dyDescent="0.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2:24" ht="20.25" x14ac:dyDescent="0.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2:24" ht="20.25" x14ac:dyDescent="0.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2:24" ht="20.25" x14ac:dyDescent="0.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2:24" ht="20.25" x14ac:dyDescent="0.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2:24" ht="20.25" x14ac:dyDescent="0.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2:24" ht="20.25" x14ac:dyDescent="0.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2:24" ht="20.25" x14ac:dyDescent="0.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2:24" ht="20.25" x14ac:dyDescent="0.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2:24" ht="20.25" x14ac:dyDescent="0.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2:24" ht="20.25" x14ac:dyDescent="0.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2:24" ht="20.25" x14ac:dyDescent="0.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2:24" ht="20.25" x14ac:dyDescent="0.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2:24" ht="20.25" x14ac:dyDescent="0.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2:24" ht="20.25" x14ac:dyDescent="0.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2:24" ht="20.25" x14ac:dyDescent="0.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2:24" ht="20.25" x14ac:dyDescent="0.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2:24" ht="20.25" x14ac:dyDescent="0.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2:24" ht="20.25" x14ac:dyDescent="0.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2:24" ht="20.25" x14ac:dyDescent="0.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2:24" ht="20.25" x14ac:dyDescent="0.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2:24" ht="20.25" x14ac:dyDescent="0.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2:24" ht="20.25" x14ac:dyDescent="0.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2:24" ht="20.25" x14ac:dyDescent="0.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2:24" ht="20.25" x14ac:dyDescent="0.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2:24" ht="20.25" x14ac:dyDescent="0.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2:24" ht="20.25" x14ac:dyDescent="0.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2:24" ht="20.25" x14ac:dyDescent="0.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2:24" ht="20.25" x14ac:dyDescent="0.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2:24" ht="20.25" x14ac:dyDescent="0.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2:24" ht="20.25" x14ac:dyDescent="0.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2:24" ht="20.25" x14ac:dyDescent="0.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2:24" ht="20.25" x14ac:dyDescent="0.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2:24" ht="20.25" x14ac:dyDescent="0.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2:24" ht="20.25" x14ac:dyDescent="0.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2:24" ht="20.25" x14ac:dyDescent="0.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2:24" ht="20.25" x14ac:dyDescent="0.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2:24" ht="20.25" x14ac:dyDescent="0.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2:24" ht="20.25" x14ac:dyDescent="0.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2:24" ht="20.25" x14ac:dyDescent="0.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2:24" ht="20.25" x14ac:dyDescent="0.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2:24" ht="20.25" x14ac:dyDescent="0.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2:24" ht="20.25" x14ac:dyDescent="0.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2:24" ht="20.25" x14ac:dyDescent="0.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2:24" ht="20.25" x14ac:dyDescent="0.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2:24" ht="20.25" x14ac:dyDescent="0.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2:24" ht="20.25" x14ac:dyDescent="0.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2:24" ht="20.25" x14ac:dyDescent="0.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2:24" ht="20.25" x14ac:dyDescent="0.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2:24" ht="20.25" x14ac:dyDescent="0.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2:24" ht="20.25" x14ac:dyDescent="0.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2:24" ht="20.25" x14ac:dyDescent="0.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2:24" ht="20.25" x14ac:dyDescent="0.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2:24" ht="20.25" x14ac:dyDescent="0.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2:24" ht="20.25" x14ac:dyDescent="0.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2:24" ht="20.25" x14ac:dyDescent="0.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2:24" ht="20.25" x14ac:dyDescent="0.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2:24" ht="20.25" x14ac:dyDescent="0.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2:24" ht="20.25" x14ac:dyDescent="0.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2:24" ht="20.25" x14ac:dyDescent="0.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2:24" ht="20.25" x14ac:dyDescent="0.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2:24" ht="20.25" x14ac:dyDescent="0.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2:24" ht="20.25" x14ac:dyDescent="0.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2:24" ht="20.25" x14ac:dyDescent="0.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2:24" ht="20.25" x14ac:dyDescent="0.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2:24" ht="20.25" x14ac:dyDescent="0.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2:24" ht="20.25" x14ac:dyDescent="0.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2:24" ht="20.25" x14ac:dyDescent="0.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2:24" ht="20.25" x14ac:dyDescent="0.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2:24" ht="20.25" x14ac:dyDescent="0.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2:24" ht="20.25" x14ac:dyDescent="0.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2:24" ht="20.25" x14ac:dyDescent="0.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2:24" ht="20.25" x14ac:dyDescent="0.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2:24" ht="20.25" x14ac:dyDescent="0.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2:24" ht="20.25" x14ac:dyDescent="0.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2:24" ht="20.25" x14ac:dyDescent="0.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2:24" ht="20.25" x14ac:dyDescent="0.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2:24" ht="20.25" x14ac:dyDescent="0.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2:24" ht="20.25" x14ac:dyDescent="0.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2:24" ht="20.25" x14ac:dyDescent="0.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2:24" ht="20.25" x14ac:dyDescent="0.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2:24" ht="20.25" x14ac:dyDescent="0.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2:24" ht="20.25" x14ac:dyDescent="0.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2:24" ht="20.25" x14ac:dyDescent="0.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2:24" ht="20.25" x14ac:dyDescent="0.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2:24" ht="20.25" x14ac:dyDescent="0.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2:24" ht="20.25" x14ac:dyDescent="0.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2:24" ht="20.25" x14ac:dyDescent="0.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2:24" ht="20.25" x14ac:dyDescent="0.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2:24" ht="20.25" x14ac:dyDescent="0.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2:24" ht="20.25" x14ac:dyDescent="0.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2:24" ht="20.25" x14ac:dyDescent="0.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2:24" ht="20.25" x14ac:dyDescent="0.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2:24" ht="20.25" x14ac:dyDescent="0.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2:24" ht="20.25" x14ac:dyDescent="0.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2:24" ht="20.25" x14ac:dyDescent="0.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2:24" ht="20.25" x14ac:dyDescent="0.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2:24" ht="20.25" x14ac:dyDescent="0.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2:24" ht="20.25" x14ac:dyDescent="0.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2:24" ht="20.25" x14ac:dyDescent="0.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2:24" ht="20.25" x14ac:dyDescent="0.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2:24" ht="20.25" x14ac:dyDescent="0.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2:24" ht="20.25" x14ac:dyDescent="0.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2:24" ht="20.25" x14ac:dyDescent="0.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2:24" ht="20.25" x14ac:dyDescent="0.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2:24" ht="20.25" x14ac:dyDescent="0.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2:24" ht="20.25" x14ac:dyDescent="0.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2:24" ht="20.25" x14ac:dyDescent="0.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2:24" ht="20.25" x14ac:dyDescent="0.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2:24" ht="20.25" x14ac:dyDescent="0.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2:24" ht="20.25" x14ac:dyDescent="0.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2:24" ht="20.25" x14ac:dyDescent="0.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2:24" ht="20.25" x14ac:dyDescent="0.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2:24" ht="20.25" x14ac:dyDescent="0.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2:24" ht="20.25" x14ac:dyDescent="0.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2:24" ht="20.25" x14ac:dyDescent="0.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2:24" ht="20.25" x14ac:dyDescent="0.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2:24" ht="20.25" x14ac:dyDescent="0.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2:24" ht="20.25" x14ac:dyDescent="0.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2:24" ht="20.25" x14ac:dyDescent="0.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2:24" ht="20.25" x14ac:dyDescent="0.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2:24" ht="20.25" x14ac:dyDescent="0.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2:24" ht="20.25" x14ac:dyDescent="0.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2:24" ht="20.25" x14ac:dyDescent="0.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2:24" ht="20.25" x14ac:dyDescent="0.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2:24" ht="20.25" x14ac:dyDescent="0.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2:24" ht="20.25" x14ac:dyDescent="0.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2:24" ht="20.25" x14ac:dyDescent="0.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2:24" ht="20.25" x14ac:dyDescent="0.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2:24" ht="20.25" x14ac:dyDescent="0.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2:24" ht="20.25" x14ac:dyDescent="0.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2:24" ht="20.25" x14ac:dyDescent="0.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2:24" ht="20.25" x14ac:dyDescent="0.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2:24" ht="20.25" x14ac:dyDescent="0.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2:24" ht="20.25" x14ac:dyDescent="0.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2:24" ht="20.25" x14ac:dyDescent="0.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2:24" ht="20.25" x14ac:dyDescent="0.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2:24" ht="20.25" x14ac:dyDescent="0.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2:24" ht="20.25" x14ac:dyDescent="0.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2:24" ht="20.25" x14ac:dyDescent="0.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2:24" ht="20.25" x14ac:dyDescent="0.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2:24" ht="20.25" x14ac:dyDescent="0.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2:24" ht="20.25" x14ac:dyDescent="0.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2:24" ht="20.25" x14ac:dyDescent="0.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2:24" ht="20.25" x14ac:dyDescent="0.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2:24" ht="20.25" x14ac:dyDescent="0.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2:24" ht="20.25" x14ac:dyDescent="0.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2:24" ht="20.25" x14ac:dyDescent="0.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2:24" ht="20.25" x14ac:dyDescent="0.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2:24" ht="20.25" x14ac:dyDescent="0.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2:24" ht="20.25" x14ac:dyDescent="0.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2:24" ht="20.25" x14ac:dyDescent="0.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2:24" ht="20.25" x14ac:dyDescent="0.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2:24" ht="20.25" x14ac:dyDescent="0.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2:24" ht="20.25" x14ac:dyDescent="0.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2:24" ht="20.25" x14ac:dyDescent="0.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2:24" ht="20.25" x14ac:dyDescent="0.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2:24" ht="20.25" x14ac:dyDescent="0.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2:24" ht="20.25" x14ac:dyDescent="0.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2:24" ht="20.25" x14ac:dyDescent="0.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2:24" ht="20.25" x14ac:dyDescent="0.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2:24" ht="20.25" x14ac:dyDescent="0.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2:24" ht="20.25" x14ac:dyDescent="0.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2:24" ht="20.25" x14ac:dyDescent="0.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2:24" ht="20.25" x14ac:dyDescent="0.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2:24" ht="20.25" x14ac:dyDescent="0.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2:24" ht="20.25" x14ac:dyDescent="0.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2:24" ht="20.25" x14ac:dyDescent="0.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2:24" ht="20.25" x14ac:dyDescent="0.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2:24" ht="20.25" x14ac:dyDescent="0.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2:24" ht="20.25" x14ac:dyDescent="0.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2:24" ht="20.25" x14ac:dyDescent="0.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2:24" ht="20.25" x14ac:dyDescent="0.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2:24" ht="20.25" x14ac:dyDescent="0.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2:24" ht="20.25" x14ac:dyDescent="0.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2:24" ht="20.25" x14ac:dyDescent="0.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2:24" ht="20.25" x14ac:dyDescent="0.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2:24" ht="20.25" x14ac:dyDescent="0.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2:24" ht="20.25" x14ac:dyDescent="0.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2:24" ht="20.25" x14ac:dyDescent="0.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2:24" ht="20.25" x14ac:dyDescent="0.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2:24" ht="20.25" x14ac:dyDescent="0.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2:24" ht="20.25" x14ac:dyDescent="0.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2:24" ht="20.25" x14ac:dyDescent="0.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2:24" ht="20.25" x14ac:dyDescent="0.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2:24" ht="20.25" x14ac:dyDescent="0.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2:24" ht="20.25" x14ac:dyDescent="0.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2:24" ht="20.25" x14ac:dyDescent="0.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2:24" ht="20.25" x14ac:dyDescent="0.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2:24" ht="20.25" x14ac:dyDescent="0.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2:24" ht="20.25" x14ac:dyDescent="0.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2:24" ht="20.25" x14ac:dyDescent="0.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2:24" ht="20.25" x14ac:dyDescent="0.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2:24" ht="20.25" x14ac:dyDescent="0.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2:24" ht="20.25" x14ac:dyDescent="0.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2:24" ht="20.25" x14ac:dyDescent="0.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2:24" ht="20.25" x14ac:dyDescent="0.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2:24" ht="20.25" x14ac:dyDescent="0.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2:24" ht="20.25" x14ac:dyDescent="0.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2:24" ht="20.25" x14ac:dyDescent="0.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2:24" ht="20.25" x14ac:dyDescent="0.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2:24" ht="20.25" x14ac:dyDescent="0.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2:24" ht="20.25" x14ac:dyDescent="0.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2:24" ht="20.25" x14ac:dyDescent="0.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2:24" ht="20.25" x14ac:dyDescent="0.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2:24" ht="20.25" x14ac:dyDescent="0.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2:24" ht="20.25" x14ac:dyDescent="0.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2:24" ht="20.25" x14ac:dyDescent="0.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2:24" ht="20.25" x14ac:dyDescent="0.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2:24" ht="20.25" x14ac:dyDescent="0.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2:24" ht="20.25" x14ac:dyDescent="0.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2:24" ht="20.25" x14ac:dyDescent="0.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2:24" ht="20.25" x14ac:dyDescent="0.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2:24" ht="20.25" x14ac:dyDescent="0.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2:24" ht="20.25" x14ac:dyDescent="0.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2:24" ht="20.25" x14ac:dyDescent="0.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2:24" ht="20.25" x14ac:dyDescent="0.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2:24" ht="20.25" x14ac:dyDescent="0.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2:24" ht="20.25" x14ac:dyDescent="0.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2:24" ht="20.25" x14ac:dyDescent="0.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2:24" ht="20.25" x14ac:dyDescent="0.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2:24" ht="20.25" x14ac:dyDescent="0.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2:24" ht="20.25" x14ac:dyDescent="0.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2:24" ht="20.25" x14ac:dyDescent="0.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2:24" ht="20.25" x14ac:dyDescent="0.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2:24" ht="20.25" x14ac:dyDescent="0.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2:24" ht="20.25" x14ac:dyDescent="0.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2:24" ht="20.25" x14ac:dyDescent="0.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2:24" ht="20.25" x14ac:dyDescent="0.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2:24" ht="20.25" x14ac:dyDescent="0.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2:24" ht="20.25" x14ac:dyDescent="0.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2:24" ht="20.25" x14ac:dyDescent="0.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2:24" ht="20.25" x14ac:dyDescent="0.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2:24" ht="20.25" x14ac:dyDescent="0.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2:24" ht="20.25" x14ac:dyDescent="0.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2:24" ht="20.25" x14ac:dyDescent="0.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2:24" ht="20.25" x14ac:dyDescent="0.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2:24" ht="20.25" x14ac:dyDescent="0.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2:24" ht="20.25" x14ac:dyDescent="0.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2:24" ht="20.25" x14ac:dyDescent="0.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2:24" ht="20.25" x14ac:dyDescent="0.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2:24" ht="20.25" x14ac:dyDescent="0.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2:24" ht="20.25" x14ac:dyDescent="0.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2:24" ht="20.25" x14ac:dyDescent="0.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2:24" ht="20.25" x14ac:dyDescent="0.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2:24" ht="20.25" x14ac:dyDescent="0.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2:24" ht="20.25" x14ac:dyDescent="0.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2:24" ht="20.25" x14ac:dyDescent="0.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2:24" ht="20.25" x14ac:dyDescent="0.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2:24" ht="20.25" x14ac:dyDescent="0.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2:24" ht="20.25" x14ac:dyDescent="0.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2:24" ht="20.25" x14ac:dyDescent="0.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2:24" ht="20.25" x14ac:dyDescent="0.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2:24" ht="20.25" x14ac:dyDescent="0.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2:24" ht="20.25" x14ac:dyDescent="0.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2:24" ht="20.25" x14ac:dyDescent="0.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2:24" ht="20.25" x14ac:dyDescent="0.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2:24" ht="20.25" x14ac:dyDescent="0.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2:24" ht="20.25" x14ac:dyDescent="0.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2:24" ht="20.25" x14ac:dyDescent="0.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2:24" ht="20.25" x14ac:dyDescent="0.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2:24" ht="20.25" x14ac:dyDescent="0.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2:24" ht="20.25" x14ac:dyDescent="0.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2:24" ht="20.25" x14ac:dyDescent="0.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2:24" ht="20.25" x14ac:dyDescent="0.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2:24" ht="20.25" x14ac:dyDescent="0.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2:24" ht="20.25" x14ac:dyDescent="0.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2:24" ht="20.25" x14ac:dyDescent="0.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2:24" ht="20.25" x14ac:dyDescent="0.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2:24" ht="20.25" x14ac:dyDescent="0.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2:24" ht="20.25" x14ac:dyDescent="0.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2:24" ht="20.25" x14ac:dyDescent="0.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2:24" ht="20.25" x14ac:dyDescent="0.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2:24" ht="20.25" x14ac:dyDescent="0.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2:24" ht="20.25" x14ac:dyDescent="0.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2:24" ht="20.25" x14ac:dyDescent="0.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2:24" ht="20.25" x14ac:dyDescent="0.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2:24" ht="20.25" x14ac:dyDescent="0.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2:24" ht="20.25" x14ac:dyDescent="0.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2:24" ht="20.25" x14ac:dyDescent="0.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2:24" ht="20.25" x14ac:dyDescent="0.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2:24" ht="20.25" x14ac:dyDescent="0.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2:24" ht="20.25" x14ac:dyDescent="0.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2:24" ht="20.25" x14ac:dyDescent="0.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2:24" ht="20.25" x14ac:dyDescent="0.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2:24" ht="20.25" x14ac:dyDescent="0.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2:24" ht="20.25" x14ac:dyDescent="0.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2:24" ht="20.25" x14ac:dyDescent="0.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2:24" ht="20.25" x14ac:dyDescent="0.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2:24" ht="20.25" x14ac:dyDescent="0.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</sheetData>
  <mergeCells count="360">
    <mergeCell ref="E1:N1"/>
    <mergeCell ref="D107:G111"/>
    <mergeCell ref="J49:K49"/>
    <mergeCell ref="J3:K3"/>
    <mergeCell ref="B112:B116"/>
    <mergeCell ref="L90:N90"/>
    <mergeCell ref="B2:I2"/>
    <mergeCell ref="C77:C81"/>
    <mergeCell ref="L94:N94"/>
    <mergeCell ref="L85:N85"/>
    <mergeCell ref="C102:C106"/>
    <mergeCell ref="J25:K25"/>
    <mergeCell ref="B5:N5"/>
    <mergeCell ref="J71:K71"/>
    <mergeCell ref="D7:G11"/>
    <mergeCell ref="H7:H11"/>
    <mergeCell ref="L103:N103"/>
    <mergeCell ref="L45:N45"/>
    <mergeCell ref="D22:G26"/>
    <mergeCell ref="H22:H26"/>
    <mergeCell ref="B127:K127"/>
    <mergeCell ref="L42:N42"/>
    <mergeCell ref="D117:G121"/>
    <mergeCell ref="J65:K65"/>
    <mergeCell ref="B67:B71"/>
    <mergeCell ref="D112:G116"/>
    <mergeCell ref="L102:N102"/>
    <mergeCell ref="L68:N68"/>
    <mergeCell ref="L104:N104"/>
    <mergeCell ref="H47:H51"/>
    <mergeCell ref="L112:N112"/>
    <mergeCell ref="H17:H21"/>
    <mergeCell ref="J7:K7"/>
    <mergeCell ref="J69:K69"/>
    <mergeCell ref="L15:N15"/>
    <mergeCell ref="C27:C31"/>
    <mergeCell ref="H107:H111"/>
    <mergeCell ref="L10:N10"/>
    <mergeCell ref="J27:K27"/>
    <mergeCell ref="L37:N37"/>
    <mergeCell ref="D87:G91"/>
    <mergeCell ref="L64:N64"/>
    <mergeCell ref="D62:G66"/>
    <mergeCell ref="J22:K22"/>
    <mergeCell ref="L124:N124"/>
    <mergeCell ref="L66:N66"/>
    <mergeCell ref="L117:N117"/>
    <mergeCell ref="L26:N26"/>
    <mergeCell ref="L87:N87"/>
    <mergeCell ref="J52:K52"/>
    <mergeCell ref="L41:N41"/>
    <mergeCell ref="J54:K54"/>
    <mergeCell ref="J106:K106"/>
    <mergeCell ref="J19:K19"/>
    <mergeCell ref="L56:N56"/>
    <mergeCell ref="L123:N123"/>
    <mergeCell ref="L43:N43"/>
    <mergeCell ref="L116:N116"/>
    <mergeCell ref="L58:N58"/>
    <mergeCell ref="J8:K8"/>
    <mergeCell ref="J98:K98"/>
    <mergeCell ref="L118:N118"/>
    <mergeCell ref="J74:K74"/>
    <mergeCell ref="J68:K68"/>
    <mergeCell ref="J113:K113"/>
    <mergeCell ref="D12:G16"/>
    <mergeCell ref="D57:G61"/>
    <mergeCell ref="J9:K9"/>
    <mergeCell ref="D72:G76"/>
    <mergeCell ref="L130:N130"/>
    <mergeCell ref="J70:K70"/>
    <mergeCell ref="J93:K93"/>
    <mergeCell ref="J45:K45"/>
    <mergeCell ref="B62:B66"/>
    <mergeCell ref="H82:H86"/>
    <mergeCell ref="L3:N3"/>
    <mergeCell ref="L59:N59"/>
    <mergeCell ref="C67:C71"/>
    <mergeCell ref="J76:K76"/>
    <mergeCell ref="J114:K114"/>
    <mergeCell ref="D67:G71"/>
    <mergeCell ref="B97:B101"/>
    <mergeCell ref="J15:K15"/>
    <mergeCell ref="C62:C66"/>
    <mergeCell ref="B27:B31"/>
    <mergeCell ref="B72:B76"/>
    <mergeCell ref="B87:B91"/>
    <mergeCell ref="L105:N105"/>
    <mergeCell ref="C4:G4"/>
    <mergeCell ref="D82:G86"/>
    <mergeCell ref="L34:N34"/>
    <mergeCell ref="J55:K55"/>
    <mergeCell ref="D17:G21"/>
    <mergeCell ref="J4:K4"/>
    <mergeCell ref="B17:B21"/>
    <mergeCell ref="B77:B81"/>
    <mergeCell ref="J47:K47"/>
    <mergeCell ref="J83:K83"/>
    <mergeCell ref="L53:N53"/>
    <mergeCell ref="H117:H121"/>
    <mergeCell ref="L79:N79"/>
    <mergeCell ref="L78:N78"/>
    <mergeCell ref="L20:N20"/>
    <mergeCell ref="J28:K28"/>
    <mergeCell ref="J89:K89"/>
    <mergeCell ref="L27:N27"/>
    <mergeCell ref="L83:N83"/>
    <mergeCell ref="L13:N13"/>
    <mergeCell ref="J58:K58"/>
    <mergeCell ref="L115:N115"/>
    <mergeCell ref="L109:N109"/>
    <mergeCell ref="L36:N36"/>
    <mergeCell ref="J110:K110"/>
    <mergeCell ref="J124:K124"/>
    <mergeCell ref="L126:N126"/>
    <mergeCell ref="J115:K115"/>
    <mergeCell ref="L77:N77"/>
    <mergeCell ref="J17:K17"/>
    <mergeCell ref="J96:K96"/>
    <mergeCell ref="L18:N18"/>
    <mergeCell ref="L12:N12"/>
    <mergeCell ref="J107:K107"/>
    <mergeCell ref="J101:K101"/>
    <mergeCell ref="J36:K36"/>
    <mergeCell ref="C122:C126"/>
    <mergeCell ref="H112:H116"/>
    <mergeCell ref="L99:N99"/>
    <mergeCell ref="D32:G36"/>
    <mergeCell ref="J30:K30"/>
    <mergeCell ref="J91:K91"/>
    <mergeCell ref="L101:N101"/>
    <mergeCell ref="J90:K90"/>
    <mergeCell ref="J84:K84"/>
    <mergeCell ref="L67:N67"/>
    <mergeCell ref="J111:K111"/>
    <mergeCell ref="D42:G46"/>
    <mergeCell ref="H42:H46"/>
    <mergeCell ref="L31:N31"/>
    <mergeCell ref="J42:K42"/>
    <mergeCell ref="J33:K33"/>
    <mergeCell ref="D92:G96"/>
    <mergeCell ref="J38:K38"/>
    <mergeCell ref="J102:K102"/>
    <mergeCell ref="L39:N39"/>
    <mergeCell ref="J31:K31"/>
    <mergeCell ref="B47:B51"/>
    <mergeCell ref="J66:K66"/>
    <mergeCell ref="L92:N92"/>
    <mergeCell ref="D102:G106"/>
    <mergeCell ref="J23:K23"/>
    <mergeCell ref="L8:N8"/>
    <mergeCell ref="J117:K117"/>
    <mergeCell ref="C57:C61"/>
    <mergeCell ref="C72:C76"/>
    <mergeCell ref="J18:K18"/>
    <mergeCell ref="J79:K79"/>
    <mergeCell ref="L86:N86"/>
    <mergeCell ref="L80:N80"/>
    <mergeCell ref="C97:C101"/>
    <mergeCell ref="J20:K20"/>
    <mergeCell ref="C52:C56"/>
    <mergeCell ref="L55:N55"/>
    <mergeCell ref="L21:N21"/>
    <mergeCell ref="J99:K99"/>
    <mergeCell ref="L81:N81"/>
    <mergeCell ref="B12:B16"/>
    <mergeCell ref="J60:K60"/>
    <mergeCell ref="L70:N70"/>
    <mergeCell ref="H87:H91"/>
    <mergeCell ref="B52:B56"/>
    <mergeCell ref="J26:K26"/>
    <mergeCell ref="J53:K53"/>
    <mergeCell ref="J95:K95"/>
    <mergeCell ref="J41:K41"/>
    <mergeCell ref="J86:K86"/>
    <mergeCell ref="L88:N88"/>
    <mergeCell ref="J80:K80"/>
    <mergeCell ref="B57:B61"/>
    <mergeCell ref="L127:N127"/>
    <mergeCell ref="D77:G81"/>
    <mergeCell ref="L29:N29"/>
    <mergeCell ref="H67:H71"/>
    <mergeCell ref="B128:K128"/>
    <mergeCell ref="J50:K50"/>
    <mergeCell ref="D37:G41"/>
    <mergeCell ref="J43:K43"/>
    <mergeCell ref="B130:K130"/>
    <mergeCell ref="C32:C36"/>
    <mergeCell ref="J39:K39"/>
    <mergeCell ref="L49:N49"/>
    <mergeCell ref="L40:N40"/>
    <mergeCell ref="L97:N97"/>
    <mergeCell ref="H57:H61"/>
    <mergeCell ref="L129:N129"/>
    <mergeCell ref="J104:K104"/>
    <mergeCell ref="L72:N72"/>
    <mergeCell ref="L47:N47"/>
    <mergeCell ref="L65:N65"/>
    <mergeCell ref="C47:C51"/>
    <mergeCell ref="L32:N32"/>
    <mergeCell ref="L95:N95"/>
    <mergeCell ref="L108:N108"/>
    <mergeCell ref="B117:B121"/>
    <mergeCell ref="B92:B96"/>
    <mergeCell ref="L51:N51"/>
    <mergeCell ref="J120:K120"/>
    <mergeCell ref="L111:N111"/>
    <mergeCell ref="L98:N98"/>
    <mergeCell ref="J61:K61"/>
    <mergeCell ref="B122:B126"/>
    <mergeCell ref="J48:K48"/>
    <mergeCell ref="J63:K63"/>
    <mergeCell ref="D52:G56"/>
    <mergeCell ref="J126:K126"/>
    <mergeCell ref="L100:N100"/>
    <mergeCell ref="J67:K67"/>
    <mergeCell ref="L35:N35"/>
    <mergeCell ref="C7:C11"/>
    <mergeCell ref="H77:H81"/>
    <mergeCell ref="C22:C26"/>
    <mergeCell ref="L28:N28"/>
    <mergeCell ref="H12:H16"/>
    <mergeCell ref="L89:N89"/>
    <mergeCell ref="H102:H106"/>
    <mergeCell ref="J10:K10"/>
    <mergeCell ref="L120:N120"/>
    <mergeCell ref="D122:G126"/>
    <mergeCell ref="D97:G101"/>
    <mergeCell ref="C6:N6"/>
    <mergeCell ref="L4:N4"/>
    <mergeCell ref="C3:G3"/>
    <mergeCell ref="B132:K132"/>
    <mergeCell ref="C82:C86"/>
    <mergeCell ref="L30:N30"/>
    <mergeCell ref="H72:H76"/>
    <mergeCell ref="C107:C111"/>
    <mergeCell ref="L57:N57"/>
    <mergeCell ref="B131:K131"/>
    <mergeCell ref="J40:K40"/>
    <mergeCell ref="B7:B11"/>
    <mergeCell ref="J51:K51"/>
    <mergeCell ref="J87:K87"/>
    <mergeCell ref="L52:N52"/>
    <mergeCell ref="L119:N119"/>
    <mergeCell ref="L113:N113"/>
    <mergeCell ref="C37:C41"/>
    <mergeCell ref="B32:B36"/>
    <mergeCell ref="L54:N54"/>
    <mergeCell ref="B37:B41"/>
    <mergeCell ref="J12:K12"/>
    <mergeCell ref="J11:K11"/>
    <mergeCell ref="J112:K112"/>
    <mergeCell ref="J72:K72"/>
    <mergeCell ref="B129:K129"/>
    <mergeCell ref="L73:N73"/>
    <mergeCell ref="J13:K13"/>
    <mergeCell ref="L48:N48"/>
    <mergeCell ref="L19:N19"/>
    <mergeCell ref="C117:C121"/>
    <mergeCell ref="C92:C96"/>
    <mergeCell ref="L75:N75"/>
    <mergeCell ref="L50:N50"/>
    <mergeCell ref="D27:G31"/>
    <mergeCell ref="H27:H31"/>
    <mergeCell ref="L76:N76"/>
    <mergeCell ref="J16:K16"/>
    <mergeCell ref="J100:K100"/>
    <mergeCell ref="L91:N91"/>
    <mergeCell ref="L107:N107"/>
    <mergeCell ref="J82:K82"/>
    <mergeCell ref="J125:K125"/>
    <mergeCell ref="L7:N7"/>
    <mergeCell ref="L9:N9"/>
    <mergeCell ref="L61:N61"/>
    <mergeCell ref="L128:N128"/>
    <mergeCell ref="C42:C46"/>
    <mergeCell ref="J78:K78"/>
    <mergeCell ref="L63:N63"/>
    <mergeCell ref="J103:K103"/>
    <mergeCell ref="J21:K21"/>
    <mergeCell ref="J118:K118"/>
    <mergeCell ref="J73:K73"/>
    <mergeCell ref="J105:K105"/>
    <mergeCell ref="L125:N125"/>
    <mergeCell ref="J14:K14"/>
    <mergeCell ref="J75:K75"/>
    <mergeCell ref="L121:N121"/>
    <mergeCell ref="J57:K57"/>
    <mergeCell ref="L33:N33"/>
    <mergeCell ref="B22:B26"/>
    <mergeCell ref="J59:K59"/>
    <mergeCell ref="J77:K77"/>
    <mergeCell ref="B82:B86"/>
    <mergeCell ref="L132:N132"/>
    <mergeCell ref="L22:N22"/>
    <mergeCell ref="H62:H66"/>
    <mergeCell ref="J97:K97"/>
    <mergeCell ref="J32:K32"/>
    <mergeCell ref="L17:N17"/>
    <mergeCell ref="J34:K34"/>
    <mergeCell ref="L69:N69"/>
    <mergeCell ref="L44:N44"/>
    <mergeCell ref="L71:N71"/>
    <mergeCell ref="L46:N46"/>
    <mergeCell ref="J29:K29"/>
    <mergeCell ref="L131:N131"/>
    <mergeCell ref="J121:K121"/>
    <mergeCell ref="L122:N122"/>
    <mergeCell ref="J122:K122"/>
    <mergeCell ref="H122:H126"/>
    <mergeCell ref="J44:K44"/>
    <mergeCell ref="J35:K35"/>
    <mergeCell ref="J94:K94"/>
    <mergeCell ref="L110:N110"/>
    <mergeCell ref="J85:K85"/>
    <mergeCell ref="J123:K123"/>
    <mergeCell ref="J119:K119"/>
    <mergeCell ref="J116:K116"/>
    <mergeCell ref="D47:G51"/>
    <mergeCell ref="B102:B106"/>
    <mergeCell ref="J108:K108"/>
    <mergeCell ref="J62:K62"/>
    <mergeCell ref="L82:N82"/>
    <mergeCell ref="L24:N24"/>
    <mergeCell ref="C17:C21"/>
    <mergeCell ref="L23:N23"/>
    <mergeCell ref="H97:H101"/>
    <mergeCell ref="L84:N84"/>
    <mergeCell ref="J24:K24"/>
    <mergeCell ref="L38:N38"/>
    <mergeCell ref="L25:N25"/>
    <mergeCell ref="C112:C116"/>
    <mergeCell ref="J109:K109"/>
    <mergeCell ref="J88:K88"/>
    <mergeCell ref="L62:N62"/>
    <mergeCell ref="L60:N60"/>
    <mergeCell ref="H32:H36"/>
    <mergeCell ref="H52:H56"/>
    <mergeCell ref="L114:N114"/>
    <mergeCell ref="J64:K64"/>
    <mergeCell ref="B1:D1"/>
    <mergeCell ref="J46:K46"/>
    <mergeCell ref="L106:N106"/>
    <mergeCell ref="J37:K37"/>
    <mergeCell ref="L93:N93"/>
    <mergeCell ref="L96:N96"/>
    <mergeCell ref="B107:B111"/>
    <mergeCell ref="J81:K81"/>
    <mergeCell ref="J56:K56"/>
    <mergeCell ref="C87:C91"/>
    <mergeCell ref="B42:B46"/>
    <mergeCell ref="J92:K92"/>
    <mergeCell ref="C12:C16"/>
    <mergeCell ref="J2:N2"/>
    <mergeCell ref="H92:H96"/>
    <mergeCell ref="H37:H41"/>
    <mergeCell ref="L11:N11"/>
    <mergeCell ref="L14:N14"/>
    <mergeCell ref="L74:N74"/>
    <mergeCell ref="L16:N16"/>
  </mergeCells>
  <pageMargins left="0.75" right="0.25" top="0.75" bottom="0.75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948"/>
  <sheetViews>
    <sheetView view="pageBreakPreview" zoomScale="85" zoomScaleNormal="100" zoomScaleSheetLayoutView="85" workbookViewId="0">
      <selection activeCell="H9" sqref="H9"/>
    </sheetView>
  </sheetViews>
  <sheetFormatPr defaultColWidth="12.5703125" defaultRowHeight="12.75" x14ac:dyDescent="0.2"/>
  <cols>
    <col min="1" max="1" width="7.140625" customWidth="1"/>
    <col min="2" max="2" width="6" customWidth="1"/>
    <col min="3" max="3" width="2" customWidth="1"/>
    <col min="4" max="4" width="8.7109375" customWidth="1"/>
    <col min="5" max="5" width="1.5703125" customWidth="1"/>
    <col min="6" max="6" width="15.42578125" customWidth="1"/>
    <col min="7" max="7" width="7.42578125" customWidth="1"/>
    <col min="8" max="8" width="8.85546875" customWidth="1"/>
    <col min="9" max="9" width="10.42578125" customWidth="1"/>
    <col min="10" max="10" width="0.42578125" customWidth="1"/>
    <col min="11" max="11" width="1.7109375" customWidth="1"/>
    <col min="12" max="12" width="3.7109375" customWidth="1"/>
    <col min="13" max="13" width="10.5703125" customWidth="1"/>
  </cols>
  <sheetData>
    <row r="1" spans="1:23" ht="24.75" x14ac:dyDescent="0.6">
      <c r="A1" s="63" t="s">
        <v>6</v>
      </c>
      <c r="B1" s="25"/>
      <c r="C1" s="25"/>
      <c r="D1" s="28"/>
      <c r="E1" s="25"/>
      <c r="F1" s="25"/>
      <c r="G1" s="25"/>
      <c r="H1" s="25"/>
      <c r="I1" s="25"/>
      <c r="J1" s="25"/>
      <c r="K1" s="25"/>
      <c r="L1" s="25"/>
      <c r="M1" s="25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0.25" x14ac:dyDescent="0.5">
      <c r="A2" s="73" t="s">
        <v>7</v>
      </c>
      <c r="B2" s="26"/>
      <c r="C2" s="26"/>
      <c r="D2" s="26"/>
      <c r="E2" s="26"/>
      <c r="F2" s="26"/>
      <c r="G2" s="26"/>
      <c r="H2" s="27"/>
      <c r="I2" s="73" t="s">
        <v>8</v>
      </c>
      <c r="J2" s="26"/>
      <c r="K2" s="26"/>
      <c r="L2" s="26"/>
      <c r="M2" s="27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0.25" x14ac:dyDescent="0.5">
      <c r="A3" s="6" t="s">
        <v>9</v>
      </c>
      <c r="B3" s="73" t="s">
        <v>10</v>
      </c>
      <c r="C3" s="26"/>
      <c r="D3" s="26"/>
      <c r="E3" s="26"/>
      <c r="F3" s="27"/>
      <c r="G3" s="6" t="s">
        <v>11</v>
      </c>
      <c r="H3" s="6" t="s">
        <v>12</v>
      </c>
      <c r="I3" s="88" t="s">
        <v>60</v>
      </c>
      <c r="J3" s="27"/>
      <c r="K3" s="88" t="s">
        <v>61</v>
      </c>
      <c r="L3" s="26"/>
      <c r="M3" s="27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0.25" x14ac:dyDescent="0.5">
      <c r="A4" s="6">
        <v>0</v>
      </c>
      <c r="B4" s="73">
        <v>1</v>
      </c>
      <c r="C4" s="26"/>
      <c r="D4" s="26"/>
      <c r="E4" s="26"/>
      <c r="F4" s="27"/>
      <c r="G4" s="6">
        <v>2</v>
      </c>
      <c r="H4" s="6">
        <v>3</v>
      </c>
      <c r="I4" s="73">
        <v>4</v>
      </c>
      <c r="J4" s="27"/>
      <c r="K4" s="73" t="s">
        <v>20</v>
      </c>
      <c r="L4" s="26"/>
      <c r="M4" s="27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0.25" x14ac:dyDescent="0.5">
      <c r="A5" s="91" t="s">
        <v>62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9.25" x14ac:dyDescent="0.5">
      <c r="A6" s="10">
        <v>1</v>
      </c>
      <c r="B6" s="82" t="s">
        <v>63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0.25" x14ac:dyDescent="0.5">
      <c r="A7" s="80">
        <v>1.1000000000000001</v>
      </c>
      <c r="B7" s="67" t="s">
        <v>64</v>
      </c>
      <c r="C7" s="52"/>
      <c r="D7" s="52"/>
      <c r="E7" s="52"/>
      <c r="F7" s="68"/>
      <c r="G7" s="76" t="s">
        <v>35</v>
      </c>
      <c r="H7" s="7">
        <v>2</v>
      </c>
      <c r="I7" s="64"/>
      <c r="J7" s="27"/>
      <c r="K7" s="64"/>
      <c r="L7" s="26"/>
      <c r="M7" s="27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0.25" x14ac:dyDescent="0.5">
      <c r="A8" s="77"/>
      <c r="B8" s="69"/>
      <c r="C8" s="25"/>
      <c r="D8" s="25"/>
      <c r="E8" s="25"/>
      <c r="F8" s="70"/>
      <c r="G8" s="77"/>
      <c r="H8" s="4" t="s">
        <v>25</v>
      </c>
      <c r="I8" s="74"/>
      <c r="J8" s="27"/>
      <c r="K8" s="74"/>
      <c r="L8" s="26"/>
      <c r="M8" s="27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0.25" x14ac:dyDescent="0.5">
      <c r="A9" s="77"/>
      <c r="B9" s="69"/>
      <c r="C9" s="25"/>
      <c r="D9" s="25"/>
      <c r="E9" s="25"/>
      <c r="F9" s="70"/>
      <c r="G9" s="77"/>
      <c r="H9" s="4" t="s">
        <v>26</v>
      </c>
      <c r="I9" s="74"/>
      <c r="J9" s="27"/>
      <c r="K9" s="74"/>
      <c r="L9" s="26"/>
      <c r="M9" s="27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0.25" x14ac:dyDescent="0.5">
      <c r="A10" s="77"/>
      <c r="B10" s="69"/>
      <c r="C10" s="25"/>
      <c r="D10" s="25"/>
      <c r="E10" s="25"/>
      <c r="F10" s="70"/>
      <c r="G10" s="77"/>
      <c r="H10" s="4" t="s">
        <v>27</v>
      </c>
      <c r="I10" s="64"/>
      <c r="J10" s="27"/>
      <c r="K10" s="64"/>
      <c r="L10" s="26"/>
      <c r="M10" s="27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0.25" x14ac:dyDescent="0.5">
      <c r="A11" s="29"/>
      <c r="B11" s="71"/>
      <c r="C11" s="53"/>
      <c r="D11" s="53"/>
      <c r="E11" s="53"/>
      <c r="F11" s="66"/>
      <c r="G11" s="29"/>
      <c r="H11" s="4" t="s">
        <v>28</v>
      </c>
      <c r="I11" s="64"/>
      <c r="J11" s="27"/>
      <c r="K11" s="64"/>
      <c r="L11" s="26"/>
      <c r="M11" s="27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0.25" x14ac:dyDescent="0.5">
      <c r="A12" s="80">
        <v>1.2</v>
      </c>
      <c r="B12" s="67" t="s">
        <v>65</v>
      </c>
      <c r="C12" s="52"/>
      <c r="D12" s="52"/>
      <c r="E12" s="52"/>
      <c r="F12" s="68"/>
      <c r="G12" s="76" t="s">
        <v>35</v>
      </c>
      <c r="H12" s="7">
        <v>1</v>
      </c>
      <c r="I12" s="64"/>
      <c r="J12" s="27"/>
      <c r="K12" s="64"/>
      <c r="L12" s="26"/>
      <c r="M12" s="27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0.25" x14ac:dyDescent="0.5">
      <c r="A13" s="77"/>
      <c r="B13" s="69"/>
      <c r="C13" s="25"/>
      <c r="D13" s="25"/>
      <c r="E13" s="25"/>
      <c r="F13" s="70"/>
      <c r="G13" s="77"/>
      <c r="H13" s="4" t="s">
        <v>25</v>
      </c>
      <c r="I13" s="74"/>
      <c r="J13" s="27"/>
      <c r="K13" s="74"/>
      <c r="L13" s="26"/>
      <c r="M13" s="27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0.25" x14ac:dyDescent="0.5">
      <c r="A14" s="77"/>
      <c r="B14" s="69"/>
      <c r="C14" s="25"/>
      <c r="D14" s="25"/>
      <c r="E14" s="25"/>
      <c r="F14" s="70"/>
      <c r="G14" s="77"/>
      <c r="H14" s="4" t="s">
        <v>26</v>
      </c>
      <c r="I14" s="74"/>
      <c r="J14" s="27"/>
      <c r="K14" s="74"/>
      <c r="L14" s="26"/>
      <c r="M14" s="27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0.25" x14ac:dyDescent="0.5">
      <c r="A15" s="77"/>
      <c r="B15" s="69"/>
      <c r="C15" s="25"/>
      <c r="D15" s="25"/>
      <c r="E15" s="25"/>
      <c r="F15" s="70"/>
      <c r="G15" s="77"/>
      <c r="H15" s="4" t="s">
        <v>27</v>
      </c>
      <c r="I15" s="64"/>
      <c r="J15" s="27"/>
      <c r="K15" s="64"/>
      <c r="L15" s="26"/>
      <c r="M15" s="27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0.25" x14ac:dyDescent="0.5">
      <c r="A16" s="29"/>
      <c r="B16" s="71"/>
      <c r="C16" s="53"/>
      <c r="D16" s="53"/>
      <c r="E16" s="53"/>
      <c r="F16" s="66"/>
      <c r="G16" s="29"/>
      <c r="H16" s="4" t="s">
        <v>28</v>
      </c>
      <c r="I16" s="64"/>
      <c r="J16" s="27"/>
      <c r="K16" s="64"/>
      <c r="L16" s="26"/>
      <c r="M16" s="27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0.25" x14ac:dyDescent="0.5">
      <c r="A17" s="80">
        <v>1.3</v>
      </c>
      <c r="B17" s="67" t="s">
        <v>66</v>
      </c>
      <c r="C17" s="52"/>
      <c r="D17" s="52"/>
      <c r="E17" s="52"/>
      <c r="F17" s="68"/>
      <c r="G17" s="76" t="s">
        <v>35</v>
      </c>
      <c r="H17" s="7">
        <v>2</v>
      </c>
      <c r="I17" s="64"/>
      <c r="J17" s="27"/>
      <c r="K17" s="64"/>
      <c r="L17" s="26"/>
      <c r="M17" s="27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0.25" x14ac:dyDescent="0.5">
      <c r="A18" s="77"/>
      <c r="B18" s="69"/>
      <c r="C18" s="25"/>
      <c r="D18" s="25"/>
      <c r="E18" s="25"/>
      <c r="F18" s="70"/>
      <c r="G18" s="77"/>
      <c r="H18" s="4" t="s">
        <v>25</v>
      </c>
      <c r="I18" s="74"/>
      <c r="J18" s="27"/>
      <c r="K18" s="74"/>
      <c r="L18" s="26"/>
      <c r="M18" s="27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0.25" x14ac:dyDescent="0.5">
      <c r="A19" s="77"/>
      <c r="B19" s="69"/>
      <c r="C19" s="25"/>
      <c r="D19" s="25"/>
      <c r="E19" s="25"/>
      <c r="F19" s="70"/>
      <c r="G19" s="77"/>
      <c r="H19" s="4" t="s">
        <v>26</v>
      </c>
      <c r="I19" s="74"/>
      <c r="J19" s="27"/>
      <c r="K19" s="74"/>
      <c r="L19" s="26"/>
      <c r="M19" s="27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0.25" x14ac:dyDescent="0.5">
      <c r="A20" s="77"/>
      <c r="B20" s="69"/>
      <c r="C20" s="25"/>
      <c r="D20" s="25"/>
      <c r="E20" s="25"/>
      <c r="F20" s="70"/>
      <c r="G20" s="77"/>
      <c r="H20" s="4" t="s">
        <v>27</v>
      </c>
      <c r="I20" s="64"/>
      <c r="J20" s="27"/>
      <c r="K20" s="64"/>
      <c r="L20" s="26"/>
      <c r="M20" s="27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0.25" x14ac:dyDescent="0.5">
      <c r="A21" s="29"/>
      <c r="B21" s="71"/>
      <c r="C21" s="53"/>
      <c r="D21" s="53"/>
      <c r="E21" s="53"/>
      <c r="F21" s="66"/>
      <c r="G21" s="29"/>
      <c r="H21" s="4" t="s">
        <v>28</v>
      </c>
      <c r="I21" s="64"/>
      <c r="J21" s="27"/>
      <c r="K21" s="64"/>
      <c r="L21" s="26"/>
      <c r="M21" s="27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0.25" x14ac:dyDescent="0.5">
      <c r="A22" s="80">
        <v>1.4</v>
      </c>
      <c r="B22" s="67" t="s">
        <v>67</v>
      </c>
      <c r="C22" s="52"/>
      <c r="D22" s="52"/>
      <c r="E22" s="52"/>
      <c r="F22" s="68"/>
      <c r="G22" s="76" t="s">
        <v>35</v>
      </c>
      <c r="H22" s="7">
        <v>1</v>
      </c>
      <c r="I22" s="64"/>
      <c r="J22" s="27"/>
      <c r="K22" s="64"/>
      <c r="L22" s="26"/>
      <c r="M22" s="27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0.25" x14ac:dyDescent="0.5">
      <c r="A23" s="77"/>
      <c r="B23" s="69"/>
      <c r="C23" s="25"/>
      <c r="D23" s="25"/>
      <c r="E23" s="25"/>
      <c r="F23" s="70"/>
      <c r="G23" s="77"/>
      <c r="H23" s="4" t="s">
        <v>25</v>
      </c>
      <c r="I23" s="74"/>
      <c r="J23" s="27"/>
      <c r="K23" s="74"/>
      <c r="L23" s="26"/>
      <c r="M23" s="27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0.25" x14ac:dyDescent="0.5">
      <c r="A24" s="77"/>
      <c r="B24" s="69"/>
      <c r="C24" s="25"/>
      <c r="D24" s="25"/>
      <c r="E24" s="25"/>
      <c r="F24" s="70"/>
      <c r="G24" s="77"/>
      <c r="H24" s="4" t="s">
        <v>26</v>
      </c>
      <c r="I24" s="74"/>
      <c r="J24" s="27"/>
      <c r="K24" s="74"/>
      <c r="L24" s="26"/>
      <c r="M24" s="27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0.25" x14ac:dyDescent="0.5">
      <c r="A25" s="77"/>
      <c r="B25" s="69"/>
      <c r="C25" s="25"/>
      <c r="D25" s="25"/>
      <c r="E25" s="25"/>
      <c r="F25" s="70"/>
      <c r="G25" s="77"/>
      <c r="H25" s="4" t="s">
        <v>27</v>
      </c>
      <c r="I25" s="64"/>
      <c r="J25" s="27"/>
      <c r="K25" s="64"/>
      <c r="L25" s="26"/>
      <c r="M25" s="27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0.25" x14ac:dyDescent="0.5">
      <c r="A26" s="29"/>
      <c r="B26" s="71"/>
      <c r="C26" s="53"/>
      <c r="D26" s="53"/>
      <c r="E26" s="53"/>
      <c r="F26" s="66"/>
      <c r="G26" s="29"/>
      <c r="H26" s="4" t="s">
        <v>28</v>
      </c>
      <c r="I26" s="64"/>
      <c r="J26" s="27"/>
      <c r="K26" s="64"/>
      <c r="L26" s="26"/>
      <c r="M26" s="27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0.25" x14ac:dyDescent="0.5">
      <c r="A27" s="80">
        <v>1.5</v>
      </c>
      <c r="B27" s="67" t="s">
        <v>65</v>
      </c>
      <c r="C27" s="52"/>
      <c r="D27" s="52"/>
      <c r="E27" s="52"/>
      <c r="F27" s="68"/>
      <c r="G27" s="76" t="s">
        <v>35</v>
      </c>
      <c r="H27" s="7">
        <v>2</v>
      </c>
      <c r="I27" s="64"/>
      <c r="J27" s="27"/>
      <c r="K27" s="64"/>
      <c r="L27" s="26"/>
      <c r="M27" s="27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0.25" x14ac:dyDescent="0.5">
      <c r="A28" s="77"/>
      <c r="B28" s="69"/>
      <c r="C28" s="25"/>
      <c r="D28" s="25"/>
      <c r="E28" s="25"/>
      <c r="F28" s="70"/>
      <c r="G28" s="77"/>
      <c r="H28" s="4" t="s">
        <v>25</v>
      </c>
      <c r="I28" s="74"/>
      <c r="J28" s="27"/>
      <c r="K28" s="74"/>
      <c r="L28" s="26"/>
      <c r="M28" s="27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0.25" x14ac:dyDescent="0.5">
      <c r="A29" s="77"/>
      <c r="B29" s="69"/>
      <c r="C29" s="25"/>
      <c r="D29" s="25"/>
      <c r="E29" s="25"/>
      <c r="F29" s="70"/>
      <c r="G29" s="77"/>
      <c r="H29" s="4" t="s">
        <v>26</v>
      </c>
      <c r="I29" s="74"/>
      <c r="J29" s="27"/>
      <c r="K29" s="74"/>
      <c r="L29" s="26"/>
      <c r="M29" s="27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0.25" x14ac:dyDescent="0.5">
      <c r="A30" s="77"/>
      <c r="B30" s="69"/>
      <c r="C30" s="25"/>
      <c r="D30" s="25"/>
      <c r="E30" s="25"/>
      <c r="F30" s="70"/>
      <c r="G30" s="77"/>
      <c r="H30" s="4" t="s">
        <v>27</v>
      </c>
      <c r="I30" s="64"/>
      <c r="J30" s="27"/>
      <c r="K30" s="64"/>
      <c r="L30" s="26"/>
      <c r="M30" s="27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0.25" x14ac:dyDescent="0.5">
      <c r="A31" s="29"/>
      <c r="B31" s="71"/>
      <c r="C31" s="53"/>
      <c r="D31" s="53"/>
      <c r="E31" s="53"/>
      <c r="F31" s="66"/>
      <c r="G31" s="29"/>
      <c r="H31" s="4" t="s">
        <v>28</v>
      </c>
      <c r="I31" s="64"/>
      <c r="J31" s="27"/>
      <c r="K31" s="64"/>
      <c r="L31" s="26"/>
      <c r="M31" s="27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0.25" x14ac:dyDescent="0.5">
      <c r="A32" s="80">
        <v>1.6</v>
      </c>
      <c r="B32" s="67" t="s">
        <v>68</v>
      </c>
      <c r="C32" s="52"/>
      <c r="D32" s="52"/>
      <c r="E32" s="52"/>
      <c r="F32" s="68"/>
      <c r="G32" s="76" t="s">
        <v>35</v>
      </c>
      <c r="H32" s="7">
        <v>2</v>
      </c>
      <c r="I32" s="64"/>
      <c r="J32" s="27"/>
      <c r="K32" s="64"/>
      <c r="L32" s="26"/>
      <c r="M32" s="27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0.25" x14ac:dyDescent="0.5">
      <c r="A33" s="77"/>
      <c r="B33" s="69"/>
      <c r="C33" s="25"/>
      <c r="D33" s="25"/>
      <c r="E33" s="25"/>
      <c r="F33" s="70"/>
      <c r="G33" s="77"/>
      <c r="H33" s="4" t="s">
        <v>25</v>
      </c>
      <c r="I33" s="64"/>
      <c r="J33" s="27"/>
      <c r="K33" s="64"/>
      <c r="L33" s="26"/>
      <c r="M33" s="27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20.25" x14ac:dyDescent="0.5">
      <c r="A34" s="77"/>
      <c r="B34" s="69"/>
      <c r="C34" s="25"/>
      <c r="D34" s="25"/>
      <c r="E34" s="25"/>
      <c r="F34" s="70"/>
      <c r="G34" s="77"/>
      <c r="H34" s="4" t="s">
        <v>26</v>
      </c>
      <c r="I34" s="64"/>
      <c r="J34" s="27"/>
      <c r="K34" s="64"/>
      <c r="L34" s="26"/>
      <c r="M34" s="27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0.25" x14ac:dyDescent="0.5">
      <c r="A35" s="77"/>
      <c r="B35" s="69"/>
      <c r="C35" s="25"/>
      <c r="D35" s="25"/>
      <c r="E35" s="25"/>
      <c r="F35" s="70"/>
      <c r="G35" s="77"/>
      <c r="H35" s="4" t="s">
        <v>27</v>
      </c>
      <c r="I35" s="64"/>
      <c r="J35" s="27"/>
      <c r="K35" s="64"/>
      <c r="L35" s="26"/>
      <c r="M35" s="27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0.25" x14ac:dyDescent="0.5">
      <c r="A36" s="29"/>
      <c r="B36" s="71"/>
      <c r="C36" s="53"/>
      <c r="D36" s="53"/>
      <c r="E36" s="53"/>
      <c r="F36" s="66"/>
      <c r="G36" s="29"/>
      <c r="H36" s="4" t="s">
        <v>28</v>
      </c>
      <c r="I36" s="64"/>
      <c r="J36" s="27"/>
      <c r="K36" s="64"/>
      <c r="L36" s="26"/>
      <c r="M36" s="27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0.25" x14ac:dyDescent="0.5">
      <c r="A37" s="80">
        <v>1.7</v>
      </c>
      <c r="B37" s="67" t="s">
        <v>69</v>
      </c>
      <c r="C37" s="52"/>
      <c r="D37" s="52"/>
      <c r="E37" s="52"/>
      <c r="F37" s="68"/>
      <c r="G37" s="76" t="s">
        <v>35</v>
      </c>
      <c r="H37" s="7">
        <v>8</v>
      </c>
      <c r="I37" s="64"/>
      <c r="J37" s="27"/>
      <c r="K37" s="64"/>
      <c r="L37" s="26"/>
      <c r="M37" s="27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20.25" x14ac:dyDescent="0.5">
      <c r="A38" s="77"/>
      <c r="B38" s="69"/>
      <c r="C38" s="25"/>
      <c r="D38" s="25"/>
      <c r="E38" s="25"/>
      <c r="F38" s="70"/>
      <c r="G38" s="77"/>
      <c r="H38" s="4" t="s">
        <v>25</v>
      </c>
      <c r="I38" s="64"/>
      <c r="J38" s="27"/>
      <c r="K38" s="74"/>
      <c r="L38" s="26"/>
      <c r="M38" s="27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0.25" x14ac:dyDescent="0.5">
      <c r="A39" s="77"/>
      <c r="B39" s="69"/>
      <c r="C39" s="25"/>
      <c r="D39" s="25"/>
      <c r="E39" s="25"/>
      <c r="F39" s="70"/>
      <c r="G39" s="77"/>
      <c r="H39" s="4" t="s">
        <v>26</v>
      </c>
      <c r="I39" s="64"/>
      <c r="J39" s="27"/>
      <c r="K39" s="64"/>
      <c r="L39" s="26"/>
      <c r="M39" s="27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20.25" x14ac:dyDescent="0.5">
      <c r="A40" s="77"/>
      <c r="B40" s="69"/>
      <c r="C40" s="25"/>
      <c r="D40" s="25"/>
      <c r="E40" s="25"/>
      <c r="F40" s="70"/>
      <c r="G40" s="77"/>
      <c r="H40" s="4" t="s">
        <v>27</v>
      </c>
      <c r="I40" s="64"/>
      <c r="J40" s="27"/>
      <c r="K40" s="64"/>
      <c r="L40" s="26"/>
      <c r="M40" s="27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20.25" x14ac:dyDescent="0.5">
      <c r="A41" s="29"/>
      <c r="B41" s="71"/>
      <c r="C41" s="53"/>
      <c r="D41" s="53"/>
      <c r="E41" s="53"/>
      <c r="F41" s="66"/>
      <c r="G41" s="29"/>
      <c r="H41" s="4" t="s">
        <v>28</v>
      </c>
      <c r="I41" s="64"/>
      <c r="J41" s="27"/>
      <c r="K41" s="64"/>
      <c r="L41" s="26"/>
      <c r="M41" s="27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s="5" customFormat="1" ht="20.25" x14ac:dyDescent="0.5"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1:23" ht="20.25" x14ac:dyDescent="0.5">
      <c r="A43" s="80">
        <v>1.8</v>
      </c>
      <c r="B43" s="67" t="s">
        <v>70</v>
      </c>
      <c r="C43" s="52"/>
      <c r="D43" s="52"/>
      <c r="E43" s="52"/>
      <c r="F43" s="68"/>
      <c r="G43" s="76" t="s">
        <v>35</v>
      </c>
      <c r="H43" s="7">
        <v>1</v>
      </c>
      <c r="I43" s="64"/>
      <c r="J43" s="27"/>
      <c r="K43" s="64"/>
      <c r="L43" s="26"/>
      <c r="M43" s="27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20.25" x14ac:dyDescent="0.5">
      <c r="A44" s="77"/>
      <c r="B44" s="69"/>
      <c r="C44" s="25"/>
      <c r="D44" s="25"/>
      <c r="E44" s="25"/>
      <c r="F44" s="70"/>
      <c r="G44" s="77"/>
      <c r="H44" s="4" t="s">
        <v>25</v>
      </c>
      <c r="I44" s="74"/>
      <c r="J44" s="27"/>
      <c r="K44" s="74"/>
      <c r="L44" s="26"/>
      <c r="M44" s="27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20.25" x14ac:dyDescent="0.5">
      <c r="A45" s="77"/>
      <c r="B45" s="69"/>
      <c r="C45" s="25"/>
      <c r="D45" s="25"/>
      <c r="E45" s="25"/>
      <c r="F45" s="70"/>
      <c r="G45" s="77"/>
      <c r="H45" s="4" t="s">
        <v>26</v>
      </c>
      <c r="I45" s="64"/>
      <c r="J45" s="27"/>
      <c r="K45" s="64"/>
      <c r="L45" s="26"/>
      <c r="M45" s="27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20.25" x14ac:dyDescent="0.5">
      <c r="A46" s="77"/>
      <c r="B46" s="69"/>
      <c r="C46" s="25"/>
      <c r="D46" s="25"/>
      <c r="E46" s="25"/>
      <c r="F46" s="70"/>
      <c r="G46" s="77"/>
      <c r="H46" s="4" t="s">
        <v>27</v>
      </c>
      <c r="I46" s="64"/>
      <c r="J46" s="27"/>
      <c r="K46" s="64"/>
      <c r="L46" s="26"/>
      <c r="M46" s="27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20.25" x14ac:dyDescent="0.5">
      <c r="A47" s="29"/>
      <c r="B47" s="71"/>
      <c r="C47" s="53"/>
      <c r="D47" s="53"/>
      <c r="E47" s="53"/>
      <c r="F47" s="66"/>
      <c r="G47" s="29"/>
      <c r="H47" s="4" t="s">
        <v>28</v>
      </c>
      <c r="I47" s="64"/>
      <c r="J47" s="27"/>
      <c r="K47" s="64"/>
      <c r="L47" s="26"/>
      <c r="M47" s="27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0.25" x14ac:dyDescent="0.5">
      <c r="A48" s="80">
        <v>1.9</v>
      </c>
      <c r="B48" s="67" t="s">
        <v>71</v>
      </c>
      <c r="C48" s="52"/>
      <c r="D48" s="52"/>
      <c r="E48" s="52"/>
      <c r="F48" s="68"/>
      <c r="G48" s="76" t="s">
        <v>35</v>
      </c>
      <c r="H48" s="7">
        <v>1</v>
      </c>
      <c r="I48" s="64"/>
      <c r="J48" s="27"/>
      <c r="K48" s="64"/>
      <c r="L48" s="26"/>
      <c r="M48" s="27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20.25" x14ac:dyDescent="0.5">
      <c r="A49" s="77"/>
      <c r="B49" s="69"/>
      <c r="C49" s="25"/>
      <c r="D49" s="25"/>
      <c r="E49" s="25"/>
      <c r="F49" s="70"/>
      <c r="G49" s="77"/>
      <c r="H49" s="4" t="s">
        <v>25</v>
      </c>
      <c r="I49" s="64"/>
      <c r="J49" s="27"/>
      <c r="K49" s="64"/>
      <c r="L49" s="26"/>
      <c r="M49" s="27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20.25" x14ac:dyDescent="0.5">
      <c r="A50" s="77"/>
      <c r="B50" s="69"/>
      <c r="C50" s="25"/>
      <c r="D50" s="25"/>
      <c r="E50" s="25"/>
      <c r="F50" s="70"/>
      <c r="G50" s="77"/>
      <c r="H50" s="4" t="s">
        <v>26</v>
      </c>
      <c r="I50" s="64"/>
      <c r="J50" s="27"/>
      <c r="K50" s="64"/>
      <c r="L50" s="26"/>
      <c r="M50" s="27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20.25" x14ac:dyDescent="0.5">
      <c r="A51" s="77"/>
      <c r="B51" s="69"/>
      <c r="C51" s="25"/>
      <c r="D51" s="25"/>
      <c r="E51" s="25"/>
      <c r="F51" s="70"/>
      <c r="G51" s="77"/>
      <c r="H51" s="4" t="s">
        <v>27</v>
      </c>
      <c r="I51" s="64"/>
      <c r="J51" s="27"/>
      <c r="K51" s="64"/>
      <c r="L51" s="26"/>
      <c r="M51" s="27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20.25" x14ac:dyDescent="0.5">
      <c r="A52" s="29"/>
      <c r="B52" s="71"/>
      <c r="C52" s="53"/>
      <c r="D52" s="53"/>
      <c r="E52" s="53"/>
      <c r="F52" s="66"/>
      <c r="G52" s="29"/>
      <c r="H52" s="4" t="s">
        <v>28</v>
      </c>
      <c r="I52" s="64"/>
      <c r="J52" s="27"/>
      <c r="K52" s="64"/>
      <c r="L52" s="26"/>
      <c r="M52" s="27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20.25" x14ac:dyDescent="0.5">
      <c r="A53" s="80">
        <v>2</v>
      </c>
      <c r="B53" s="67" t="s">
        <v>72</v>
      </c>
      <c r="C53" s="52"/>
      <c r="D53" s="52"/>
      <c r="E53" s="52"/>
      <c r="F53" s="68"/>
      <c r="G53" s="76" t="s">
        <v>35</v>
      </c>
      <c r="H53" s="7">
        <v>1</v>
      </c>
      <c r="I53" s="64"/>
      <c r="J53" s="27"/>
      <c r="K53" s="64"/>
      <c r="L53" s="26"/>
      <c r="M53" s="27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20.25" x14ac:dyDescent="0.5">
      <c r="A54" s="77"/>
      <c r="B54" s="69"/>
      <c r="C54" s="25"/>
      <c r="D54" s="25"/>
      <c r="E54" s="25"/>
      <c r="F54" s="70"/>
      <c r="G54" s="77"/>
      <c r="H54" s="4" t="s">
        <v>25</v>
      </c>
      <c r="I54" s="64"/>
      <c r="J54" s="27"/>
      <c r="K54" s="64"/>
      <c r="L54" s="26"/>
      <c r="M54" s="27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20.25" x14ac:dyDescent="0.5">
      <c r="A55" s="77"/>
      <c r="B55" s="69"/>
      <c r="C55" s="25"/>
      <c r="D55" s="25"/>
      <c r="E55" s="25"/>
      <c r="F55" s="70"/>
      <c r="G55" s="77"/>
      <c r="H55" s="4" t="s">
        <v>26</v>
      </c>
      <c r="I55" s="64"/>
      <c r="J55" s="27"/>
      <c r="K55" s="64"/>
      <c r="L55" s="26"/>
      <c r="M55" s="27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20.25" x14ac:dyDescent="0.5">
      <c r="A56" s="77"/>
      <c r="B56" s="69"/>
      <c r="C56" s="25"/>
      <c r="D56" s="25"/>
      <c r="E56" s="25"/>
      <c r="F56" s="70"/>
      <c r="G56" s="77"/>
      <c r="H56" s="4" t="s">
        <v>27</v>
      </c>
      <c r="I56" s="64"/>
      <c r="J56" s="27"/>
      <c r="K56" s="64"/>
      <c r="L56" s="26"/>
      <c r="M56" s="27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20.25" x14ac:dyDescent="0.5">
      <c r="A57" s="29"/>
      <c r="B57" s="71"/>
      <c r="C57" s="53"/>
      <c r="D57" s="53"/>
      <c r="E57" s="53"/>
      <c r="F57" s="66"/>
      <c r="G57" s="29"/>
      <c r="H57" s="4" t="s">
        <v>28</v>
      </c>
      <c r="I57" s="64"/>
      <c r="J57" s="27"/>
      <c r="K57" s="64"/>
      <c r="L57" s="26"/>
      <c r="M57" s="27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20.25" x14ac:dyDescent="0.5">
      <c r="A58" s="80">
        <v>2.1</v>
      </c>
      <c r="B58" s="79" t="s">
        <v>73</v>
      </c>
      <c r="C58" s="52"/>
      <c r="D58" s="52"/>
      <c r="E58" s="52"/>
      <c r="F58" s="68"/>
      <c r="G58" s="87" t="s">
        <v>38</v>
      </c>
      <c r="H58" s="11">
        <v>350</v>
      </c>
      <c r="I58" s="78"/>
      <c r="J58" s="27"/>
      <c r="K58" s="64"/>
      <c r="L58" s="26"/>
      <c r="M58" s="27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20.25" x14ac:dyDescent="0.5">
      <c r="A59" s="77"/>
      <c r="B59" s="69"/>
      <c r="C59" s="25"/>
      <c r="D59" s="25"/>
      <c r="E59" s="25"/>
      <c r="F59" s="70"/>
      <c r="G59" s="77"/>
      <c r="H59" s="12" t="s">
        <v>25</v>
      </c>
      <c r="I59" s="78"/>
      <c r="J59" s="27"/>
      <c r="K59" s="74"/>
      <c r="L59" s="26"/>
      <c r="M59" s="27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20.25" x14ac:dyDescent="0.5">
      <c r="A60" s="77"/>
      <c r="B60" s="69"/>
      <c r="C60" s="25"/>
      <c r="D60" s="25"/>
      <c r="E60" s="25"/>
      <c r="F60" s="70"/>
      <c r="G60" s="77"/>
      <c r="H60" s="12" t="s">
        <v>26</v>
      </c>
      <c r="I60" s="78"/>
      <c r="J60" s="27"/>
      <c r="K60" s="74"/>
      <c r="L60" s="26"/>
      <c r="M60" s="27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20.25" x14ac:dyDescent="0.5">
      <c r="A61" s="77"/>
      <c r="B61" s="69"/>
      <c r="C61" s="25"/>
      <c r="D61" s="25"/>
      <c r="E61" s="25"/>
      <c r="F61" s="70"/>
      <c r="G61" s="77"/>
      <c r="H61" s="12" t="s">
        <v>27</v>
      </c>
      <c r="I61" s="78"/>
      <c r="J61" s="27"/>
      <c r="K61" s="64"/>
      <c r="L61" s="26"/>
      <c r="M61" s="27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20.25" x14ac:dyDescent="0.5">
      <c r="A62" s="29"/>
      <c r="B62" s="71"/>
      <c r="C62" s="53"/>
      <c r="D62" s="53"/>
      <c r="E62" s="53"/>
      <c r="F62" s="66"/>
      <c r="G62" s="29"/>
      <c r="H62" s="12" t="s">
        <v>28</v>
      </c>
      <c r="I62" s="78"/>
      <c r="J62" s="27"/>
      <c r="K62" s="64"/>
      <c r="L62" s="26"/>
      <c r="M62" s="27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20.25" x14ac:dyDescent="0.5">
      <c r="A63" s="80">
        <v>2.2000000000000002</v>
      </c>
      <c r="B63" s="67" t="s">
        <v>74</v>
      </c>
      <c r="C63" s="52"/>
      <c r="D63" s="52"/>
      <c r="E63" s="52"/>
      <c r="F63" s="68"/>
      <c r="G63" s="76" t="s">
        <v>35</v>
      </c>
      <c r="H63" s="7">
        <v>1</v>
      </c>
      <c r="I63" s="64"/>
      <c r="J63" s="27"/>
      <c r="K63" s="64"/>
      <c r="L63" s="26"/>
      <c r="M63" s="27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20.25" x14ac:dyDescent="0.5">
      <c r="A64" s="77"/>
      <c r="B64" s="69"/>
      <c r="C64" s="25"/>
      <c r="D64" s="25"/>
      <c r="E64" s="25"/>
      <c r="F64" s="70"/>
      <c r="G64" s="77"/>
      <c r="H64" s="4" t="s">
        <v>25</v>
      </c>
      <c r="I64" s="74"/>
      <c r="J64" s="27"/>
      <c r="K64" s="74"/>
      <c r="L64" s="26"/>
      <c r="M64" s="27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20.25" x14ac:dyDescent="0.5">
      <c r="A65" s="77"/>
      <c r="B65" s="69"/>
      <c r="C65" s="25"/>
      <c r="D65" s="25"/>
      <c r="E65" s="25"/>
      <c r="F65" s="70"/>
      <c r="G65" s="77"/>
      <c r="H65" s="4" t="s">
        <v>26</v>
      </c>
      <c r="I65" s="64"/>
      <c r="J65" s="27"/>
      <c r="K65" s="64"/>
      <c r="L65" s="26"/>
      <c r="M65" s="27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20.25" x14ac:dyDescent="0.5">
      <c r="A66" s="77"/>
      <c r="B66" s="69"/>
      <c r="C66" s="25"/>
      <c r="D66" s="25"/>
      <c r="E66" s="25"/>
      <c r="F66" s="70"/>
      <c r="G66" s="77"/>
      <c r="H66" s="4" t="s">
        <v>27</v>
      </c>
      <c r="I66" s="64"/>
      <c r="J66" s="27"/>
      <c r="K66" s="64"/>
      <c r="L66" s="26"/>
      <c r="M66" s="27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20.25" x14ac:dyDescent="0.5">
      <c r="A67" s="29"/>
      <c r="B67" s="71"/>
      <c r="C67" s="53"/>
      <c r="D67" s="53"/>
      <c r="E67" s="53"/>
      <c r="F67" s="66"/>
      <c r="G67" s="29"/>
      <c r="H67" s="12" t="s">
        <v>28</v>
      </c>
      <c r="I67" s="78"/>
      <c r="J67" s="27"/>
      <c r="K67" s="64"/>
      <c r="L67" s="26"/>
      <c r="M67" s="27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20.25" x14ac:dyDescent="0.5">
      <c r="A68" s="80">
        <v>2.2999999999999998</v>
      </c>
      <c r="B68" s="67" t="s">
        <v>75</v>
      </c>
      <c r="C68" s="52"/>
      <c r="D68" s="52"/>
      <c r="E68" s="52"/>
      <c r="F68" s="68"/>
      <c r="G68" s="76" t="s">
        <v>35</v>
      </c>
      <c r="H68" s="11">
        <v>1</v>
      </c>
      <c r="I68" s="78"/>
      <c r="J68" s="27"/>
      <c r="K68" s="64"/>
      <c r="L68" s="26"/>
      <c r="M68" s="27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20.25" x14ac:dyDescent="0.5">
      <c r="A69" s="77"/>
      <c r="B69" s="69"/>
      <c r="C69" s="25"/>
      <c r="D69" s="25"/>
      <c r="E69" s="25"/>
      <c r="F69" s="70"/>
      <c r="G69" s="77"/>
      <c r="H69" s="12" t="s">
        <v>25</v>
      </c>
      <c r="I69" s="84"/>
      <c r="J69" s="27"/>
      <c r="K69" s="74"/>
      <c r="L69" s="26"/>
      <c r="M69" s="27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20.25" x14ac:dyDescent="0.5">
      <c r="A70" s="77"/>
      <c r="B70" s="69"/>
      <c r="C70" s="25"/>
      <c r="D70" s="25"/>
      <c r="E70" s="25"/>
      <c r="F70" s="70"/>
      <c r="G70" s="77"/>
      <c r="H70" s="12" t="s">
        <v>26</v>
      </c>
      <c r="I70" s="78"/>
      <c r="J70" s="27"/>
      <c r="K70" s="64"/>
      <c r="L70" s="26"/>
      <c r="M70" s="27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20.25" x14ac:dyDescent="0.5">
      <c r="A71" s="77"/>
      <c r="B71" s="69"/>
      <c r="C71" s="25"/>
      <c r="D71" s="25"/>
      <c r="E71" s="25"/>
      <c r="F71" s="70"/>
      <c r="G71" s="77"/>
      <c r="H71" s="12" t="s">
        <v>27</v>
      </c>
      <c r="I71" s="78"/>
      <c r="J71" s="27"/>
      <c r="K71" s="64"/>
      <c r="L71" s="26"/>
      <c r="M71" s="27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20.25" x14ac:dyDescent="0.5">
      <c r="A72" s="29"/>
      <c r="B72" s="71"/>
      <c r="C72" s="53"/>
      <c r="D72" s="53"/>
      <c r="E72" s="53"/>
      <c r="F72" s="66"/>
      <c r="G72" s="29"/>
      <c r="H72" s="4" t="s">
        <v>28</v>
      </c>
      <c r="I72" s="64"/>
      <c r="J72" s="27"/>
      <c r="K72" s="64"/>
      <c r="L72" s="26"/>
      <c r="M72" s="27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20.25" x14ac:dyDescent="0.5">
      <c r="A73" s="80">
        <v>2.4</v>
      </c>
      <c r="B73" s="67" t="s">
        <v>76</v>
      </c>
      <c r="C73" s="52"/>
      <c r="D73" s="52"/>
      <c r="E73" s="52"/>
      <c r="F73" s="68"/>
      <c r="G73" s="76" t="s">
        <v>35</v>
      </c>
      <c r="H73" s="11">
        <v>2</v>
      </c>
      <c r="I73" s="64"/>
      <c r="J73" s="27"/>
      <c r="K73" s="64"/>
      <c r="L73" s="26"/>
      <c r="M73" s="27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20.25" x14ac:dyDescent="0.5">
      <c r="A74" s="77"/>
      <c r="B74" s="69"/>
      <c r="C74" s="25"/>
      <c r="D74" s="25"/>
      <c r="E74" s="25"/>
      <c r="F74" s="70"/>
      <c r="G74" s="77"/>
      <c r="H74" s="4" t="s">
        <v>25</v>
      </c>
      <c r="I74" s="74"/>
      <c r="J74" s="27"/>
      <c r="K74" s="74"/>
      <c r="L74" s="26"/>
      <c r="M74" s="27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20.25" x14ac:dyDescent="0.5">
      <c r="A75" s="77"/>
      <c r="B75" s="69"/>
      <c r="C75" s="25"/>
      <c r="D75" s="25"/>
      <c r="E75" s="25"/>
      <c r="F75" s="70"/>
      <c r="G75" s="77"/>
      <c r="H75" s="4" t="s">
        <v>26</v>
      </c>
      <c r="I75" s="74"/>
      <c r="J75" s="27"/>
      <c r="K75" s="74"/>
      <c r="L75" s="26"/>
      <c r="M75" s="27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20.25" x14ac:dyDescent="0.5">
      <c r="A76" s="77"/>
      <c r="B76" s="69"/>
      <c r="C76" s="25"/>
      <c r="D76" s="25"/>
      <c r="E76" s="25"/>
      <c r="F76" s="70"/>
      <c r="G76" s="77"/>
      <c r="H76" s="4" t="s">
        <v>27</v>
      </c>
      <c r="I76" s="64"/>
      <c r="J76" s="27"/>
      <c r="K76" s="64"/>
      <c r="L76" s="26"/>
      <c r="M76" s="27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20.25" x14ac:dyDescent="0.5">
      <c r="A77" s="29"/>
      <c r="B77" s="71"/>
      <c r="C77" s="53"/>
      <c r="D77" s="53"/>
      <c r="E77" s="53"/>
      <c r="F77" s="66"/>
      <c r="G77" s="29"/>
      <c r="H77" s="4" t="s">
        <v>28</v>
      </c>
      <c r="I77" s="64"/>
      <c r="J77" s="27"/>
      <c r="K77" s="64"/>
      <c r="L77" s="26"/>
      <c r="M77" s="27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20.25" x14ac:dyDescent="0.5">
      <c r="A78" s="80">
        <v>2.5</v>
      </c>
      <c r="B78" s="67" t="s">
        <v>77</v>
      </c>
      <c r="C78" s="52"/>
      <c r="D78" s="52"/>
      <c r="E78" s="52"/>
      <c r="F78" s="68"/>
      <c r="G78" s="76" t="s">
        <v>35</v>
      </c>
      <c r="H78" s="7">
        <v>1</v>
      </c>
      <c r="I78" s="64"/>
      <c r="J78" s="27"/>
      <c r="K78" s="64"/>
      <c r="L78" s="26"/>
      <c r="M78" s="27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20.25" x14ac:dyDescent="0.5">
      <c r="A79" s="77"/>
      <c r="B79" s="69"/>
      <c r="C79" s="25"/>
      <c r="D79" s="25"/>
      <c r="E79" s="25"/>
      <c r="F79" s="70"/>
      <c r="G79" s="77"/>
      <c r="H79" s="4" t="s">
        <v>25</v>
      </c>
      <c r="I79" s="64"/>
      <c r="J79" s="27"/>
      <c r="K79" s="64"/>
      <c r="L79" s="26"/>
      <c r="M79" s="27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20.25" x14ac:dyDescent="0.5">
      <c r="A80" s="77"/>
      <c r="B80" s="69"/>
      <c r="C80" s="25"/>
      <c r="D80" s="25"/>
      <c r="E80" s="25"/>
      <c r="F80" s="70"/>
      <c r="G80" s="77"/>
      <c r="H80" s="4" t="s">
        <v>26</v>
      </c>
      <c r="I80" s="64"/>
      <c r="J80" s="27"/>
      <c r="K80" s="64"/>
      <c r="L80" s="26"/>
      <c r="M80" s="27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20.25" x14ac:dyDescent="0.5">
      <c r="A81" s="77"/>
      <c r="B81" s="69"/>
      <c r="C81" s="25"/>
      <c r="D81" s="25"/>
      <c r="E81" s="25"/>
      <c r="F81" s="70"/>
      <c r="G81" s="77"/>
      <c r="H81" s="4" t="s">
        <v>27</v>
      </c>
      <c r="I81" s="64"/>
      <c r="J81" s="27"/>
      <c r="K81" s="64"/>
      <c r="L81" s="26"/>
      <c r="M81" s="27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20.25" x14ac:dyDescent="0.5">
      <c r="A82" s="29"/>
      <c r="B82" s="71"/>
      <c r="C82" s="53"/>
      <c r="D82" s="53"/>
      <c r="E82" s="53"/>
      <c r="F82" s="66"/>
      <c r="G82" s="29"/>
      <c r="H82" s="4" t="s">
        <v>28</v>
      </c>
      <c r="I82" s="64"/>
      <c r="J82" s="27"/>
      <c r="K82" s="64"/>
      <c r="L82" s="26"/>
      <c r="M82" s="27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20.25" x14ac:dyDescent="0.5">
      <c r="A83" s="80">
        <v>2.6</v>
      </c>
      <c r="B83" s="67" t="s">
        <v>78</v>
      </c>
      <c r="C83" s="52"/>
      <c r="D83" s="52"/>
      <c r="E83" s="52"/>
      <c r="F83" s="68"/>
      <c r="G83" s="76" t="s">
        <v>35</v>
      </c>
      <c r="H83" s="7">
        <v>1</v>
      </c>
      <c r="I83" s="64"/>
      <c r="J83" s="27"/>
      <c r="K83" s="64"/>
      <c r="L83" s="26"/>
      <c r="M83" s="27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20.25" x14ac:dyDescent="0.5">
      <c r="A84" s="77"/>
      <c r="B84" s="69"/>
      <c r="C84" s="25"/>
      <c r="D84" s="25"/>
      <c r="E84" s="25"/>
      <c r="F84" s="70"/>
      <c r="G84" s="77"/>
      <c r="H84" s="4" t="s">
        <v>25</v>
      </c>
      <c r="I84" s="74"/>
      <c r="J84" s="27"/>
      <c r="K84" s="74"/>
      <c r="L84" s="26"/>
      <c r="M84" s="27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20.25" x14ac:dyDescent="0.5">
      <c r="A85" s="77"/>
      <c r="B85" s="69"/>
      <c r="C85" s="25"/>
      <c r="D85" s="25"/>
      <c r="E85" s="25"/>
      <c r="F85" s="70"/>
      <c r="G85" s="77"/>
      <c r="H85" s="4" t="s">
        <v>26</v>
      </c>
      <c r="I85" s="64"/>
      <c r="J85" s="27"/>
      <c r="K85" s="64"/>
      <c r="L85" s="26"/>
      <c r="M85" s="27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20.25" x14ac:dyDescent="0.5">
      <c r="A86" s="77"/>
      <c r="B86" s="69"/>
      <c r="C86" s="25"/>
      <c r="D86" s="25"/>
      <c r="E86" s="25"/>
      <c r="F86" s="70"/>
      <c r="G86" s="77"/>
      <c r="H86" s="4" t="s">
        <v>27</v>
      </c>
      <c r="I86" s="64"/>
      <c r="J86" s="27"/>
      <c r="K86" s="64"/>
      <c r="L86" s="26"/>
      <c r="M86" s="27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20.25" x14ac:dyDescent="0.5">
      <c r="A87" s="29"/>
      <c r="B87" s="71"/>
      <c r="C87" s="53"/>
      <c r="D87" s="53"/>
      <c r="E87" s="53"/>
      <c r="F87" s="66"/>
      <c r="G87" s="29"/>
      <c r="H87" s="4" t="s">
        <v>28</v>
      </c>
      <c r="I87" s="64"/>
      <c r="J87" s="27"/>
      <c r="K87" s="64"/>
      <c r="L87" s="26"/>
      <c r="M87" s="27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20.25" x14ac:dyDescent="0.5">
      <c r="A88" s="80">
        <v>2.7</v>
      </c>
      <c r="B88" s="67" t="s">
        <v>79</v>
      </c>
      <c r="C88" s="52"/>
      <c r="D88" s="52"/>
      <c r="E88" s="52"/>
      <c r="F88" s="68"/>
      <c r="G88" s="76" t="s">
        <v>35</v>
      </c>
      <c r="H88" s="7">
        <v>1</v>
      </c>
      <c r="I88" s="64"/>
      <c r="J88" s="27"/>
      <c r="K88" s="64"/>
      <c r="L88" s="26"/>
      <c r="M88" s="27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20.25" x14ac:dyDescent="0.5">
      <c r="A89" s="77"/>
      <c r="B89" s="69"/>
      <c r="C89" s="25"/>
      <c r="D89" s="25"/>
      <c r="E89" s="25"/>
      <c r="F89" s="70"/>
      <c r="G89" s="77"/>
      <c r="H89" s="4" t="s">
        <v>25</v>
      </c>
      <c r="I89" s="64"/>
      <c r="J89" s="27"/>
      <c r="K89" s="64"/>
      <c r="L89" s="26"/>
      <c r="M89" s="27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20.25" x14ac:dyDescent="0.5">
      <c r="A90" s="77"/>
      <c r="B90" s="69"/>
      <c r="C90" s="25"/>
      <c r="D90" s="25"/>
      <c r="E90" s="25"/>
      <c r="F90" s="70"/>
      <c r="G90" s="77"/>
      <c r="H90" s="4" t="s">
        <v>26</v>
      </c>
      <c r="I90" s="64"/>
      <c r="J90" s="27"/>
      <c r="K90" s="64"/>
      <c r="L90" s="26"/>
      <c r="M90" s="27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20.25" x14ac:dyDescent="0.5">
      <c r="A91" s="77"/>
      <c r="B91" s="69"/>
      <c r="C91" s="25"/>
      <c r="D91" s="25"/>
      <c r="E91" s="25"/>
      <c r="F91" s="70"/>
      <c r="G91" s="77"/>
      <c r="H91" s="4" t="s">
        <v>27</v>
      </c>
      <c r="I91" s="64"/>
      <c r="J91" s="27"/>
      <c r="K91" s="64"/>
      <c r="L91" s="26"/>
      <c r="M91" s="27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20.25" x14ac:dyDescent="0.5">
      <c r="A92" s="29"/>
      <c r="B92" s="71"/>
      <c r="C92" s="53"/>
      <c r="D92" s="53"/>
      <c r="E92" s="53"/>
      <c r="F92" s="66"/>
      <c r="G92" s="29"/>
      <c r="H92" s="13" t="s">
        <v>28</v>
      </c>
      <c r="I92" s="90"/>
      <c r="J92" s="68"/>
      <c r="K92" s="90"/>
      <c r="L92" s="52"/>
      <c r="M92" s="68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20.25" x14ac:dyDescent="0.5">
      <c r="A93" s="93">
        <v>2.8</v>
      </c>
      <c r="B93" s="85" t="s">
        <v>80</v>
      </c>
      <c r="C93" s="25"/>
      <c r="D93" s="25"/>
      <c r="E93" s="25"/>
      <c r="F93" s="70"/>
      <c r="G93" s="92" t="s">
        <v>35</v>
      </c>
      <c r="H93" s="14">
        <v>4</v>
      </c>
      <c r="I93" s="65"/>
      <c r="J93" s="66"/>
      <c r="K93" s="65"/>
      <c r="L93" s="53"/>
      <c r="M93" s="66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20.25" x14ac:dyDescent="0.5">
      <c r="A94" s="77"/>
      <c r="B94" s="69"/>
      <c r="C94" s="25"/>
      <c r="D94" s="25"/>
      <c r="E94" s="25"/>
      <c r="F94" s="70"/>
      <c r="G94" s="77"/>
      <c r="H94" s="4" t="s">
        <v>25</v>
      </c>
      <c r="I94" s="64"/>
      <c r="J94" s="27"/>
      <c r="K94" s="64"/>
      <c r="L94" s="26"/>
      <c r="M94" s="27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20.25" x14ac:dyDescent="0.5">
      <c r="A95" s="77"/>
      <c r="B95" s="69"/>
      <c r="C95" s="25"/>
      <c r="D95" s="25"/>
      <c r="E95" s="25"/>
      <c r="F95" s="70"/>
      <c r="G95" s="77"/>
      <c r="H95" s="4" t="s">
        <v>26</v>
      </c>
      <c r="I95" s="64"/>
      <c r="J95" s="27"/>
      <c r="K95" s="64"/>
      <c r="L95" s="26"/>
      <c r="M95" s="27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20.25" x14ac:dyDescent="0.5">
      <c r="A96" s="77"/>
      <c r="B96" s="69"/>
      <c r="C96" s="25"/>
      <c r="D96" s="25"/>
      <c r="E96" s="25"/>
      <c r="F96" s="70"/>
      <c r="G96" s="77"/>
      <c r="H96" s="4" t="s">
        <v>27</v>
      </c>
      <c r="I96" s="64"/>
      <c r="J96" s="27"/>
      <c r="K96" s="64"/>
      <c r="L96" s="26"/>
      <c r="M96" s="27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20.25" x14ac:dyDescent="0.5">
      <c r="A97" s="29"/>
      <c r="B97" s="71"/>
      <c r="C97" s="53"/>
      <c r="D97" s="53"/>
      <c r="E97" s="53"/>
      <c r="F97" s="66"/>
      <c r="G97" s="29"/>
      <c r="H97" s="4" t="s">
        <v>28</v>
      </c>
      <c r="I97" s="64"/>
      <c r="J97" s="27"/>
      <c r="K97" s="64"/>
      <c r="L97" s="26"/>
      <c r="M97" s="27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20.25" x14ac:dyDescent="0.5">
      <c r="A98" s="80">
        <v>2.9</v>
      </c>
      <c r="B98" s="67" t="s">
        <v>81</v>
      </c>
      <c r="C98" s="52"/>
      <c r="D98" s="52"/>
      <c r="E98" s="52"/>
      <c r="F98" s="68"/>
      <c r="G98" s="76" t="s">
        <v>35</v>
      </c>
      <c r="H98" s="7">
        <v>22</v>
      </c>
      <c r="I98" s="64"/>
      <c r="J98" s="27"/>
      <c r="K98" s="64"/>
      <c r="L98" s="26"/>
      <c r="M98" s="27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20.25" x14ac:dyDescent="0.5">
      <c r="A99" s="77"/>
      <c r="B99" s="69"/>
      <c r="C99" s="25"/>
      <c r="D99" s="25"/>
      <c r="E99" s="25"/>
      <c r="F99" s="70"/>
      <c r="G99" s="77"/>
      <c r="H99" s="4" t="s">
        <v>25</v>
      </c>
      <c r="I99" s="64"/>
      <c r="J99" s="27"/>
      <c r="K99" s="64"/>
      <c r="L99" s="26"/>
      <c r="M99" s="27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20.25" x14ac:dyDescent="0.5">
      <c r="A100" s="77"/>
      <c r="B100" s="69"/>
      <c r="C100" s="25"/>
      <c r="D100" s="25"/>
      <c r="E100" s="25"/>
      <c r="F100" s="70"/>
      <c r="G100" s="77"/>
      <c r="H100" s="4" t="s">
        <v>26</v>
      </c>
      <c r="I100" s="64"/>
      <c r="J100" s="27"/>
      <c r="K100" s="64"/>
      <c r="L100" s="26"/>
      <c r="M100" s="27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20.25" x14ac:dyDescent="0.5">
      <c r="A101" s="77"/>
      <c r="B101" s="69"/>
      <c r="C101" s="25"/>
      <c r="D101" s="25"/>
      <c r="E101" s="25"/>
      <c r="F101" s="70"/>
      <c r="G101" s="77"/>
      <c r="H101" s="4" t="s">
        <v>27</v>
      </c>
      <c r="I101" s="64"/>
      <c r="J101" s="27"/>
      <c r="K101" s="64"/>
      <c r="L101" s="26"/>
      <c r="M101" s="27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20.25" x14ac:dyDescent="0.5">
      <c r="A102" s="29"/>
      <c r="B102" s="71"/>
      <c r="C102" s="53"/>
      <c r="D102" s="53"/>
      <c r="E102" s="53"/>
      <c r="F102" s="66"/>
      <c r="G102" s="29"/>
      <c r="H102" s="4" t="s">
        <v>28</v>
      </c>
      <c r="I102" s="64"/>
      <c r="J102" s="27"/>
      <c r="K102" s="64"/>
      <c r="L102" s="26"/>
      <c r="M102" s="27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20.25" x14ac:dyDescent="0.5">
      <c r="A103" s="80">
        <v>3</v>
      </c>
      <c r="B103" s="67" t="s">
        <v>82</v>
      </c>
      <c r="C103" s="52"/>
      <c r="D103" s="52"/>
      <c r="E103" s="52"/>
      <c r="F103" s="68"/>
      <c r="G103" s="76" t="s">
        <v>35</v>
      </c>
      <c r="H103" s="7">
        <v>10</v>
      </c>
      <c r="I103" s="64"/>
      <c r="J103" s="27"/>
      <c r="K103" s="64"/>
      <c r="L103" s="26"/>
      <c r="M103" s="27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20.25" x14ac:dyDescent="0.5">
      <c r="A104" s="77"/>
      <c r="B104" s="69"/>
      <c r="C104" s="25"/>
      <c r="D104" s="25"/>
      <c r="E104" s="25"/>
      <c r="F104" s="70"/>
      <c r="G104" s="77"/>
      <c r="H104" s="4" t="s">
        <v>25</v>
      </c>
      <c r="I104" s="64"/>
      <c r="J104" s="27"/>
      <c r="K104" s="64"/>
      <c r="L104" s="26"/>
      <c r="M104" s="27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20.25" x14ac:dyDescent="0.5">
      <c r="A105" s="77"/>
      <c r="B105" s="69"/>
      <c r="C105" s="25"/>
      <c r="D105" s="25"/>
      <c r="E105" s="25"/>
      <c r="F105" s="70"/>
      <c r="G105" s="77"/>
      <c r="H105" s="4" t="s">
        <v>26</v>
      </c>
      <c r="I105" s="64"/>
      <c r="J105" s="27"/>
      <c r="K105" s="64"/>
      <c r="L105" s="26"/>
      <c r="M105" s="27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20.25" x14ac:dyDescent="0.5">
      <c r="A106" s="77"/>
      <c r="B106" s="69"/>
      <c r="C106" s="25"/>
      <c r="D106" s="25"/>
      <c r="E106" s="25"/>
      <c r="F106" s="70"/>
      <c r="G106" s="77"/>
      <c r="H106" s="4" t="s">
        <v>27</v>
      </c>
      <c r="I106" s="64"/>
      <c r="J106" s="27"/>
      <c r="K106" s="64"/>
      <c r="L106" s="26"/>
      <c r="M106" s="27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20.25" x14ac:dyDescent="0.5">
      <c r="A107" s="29"/>
      <c r="B107" s="71"/>
      <c r="C107" s="53"/>
      <c r="D107" s="53"/>
      <c r="E107" s="53"/>
      <c r="F107" s="66"/>
      <c r="G107" s="29"/>
      <c r="H107" s="4" t="s">
        <v>28</v>
      </c>
      <c r="I107" s="64"/>
      <c r="J107" s="27"/>
      <c r="K107" s="64"/>
      <c r="L107" s="26"/>
      <c r="M107" s="27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20.25" x14ac:dyDescent="0.5">
      <c r="A108" s="80">
        <v>3.1</v>
      </c>
      <c r="B108" s="67" t="s">
        <v>83</v>
      </c>
      <c r="C108" s="52"/>
      <c r="D108" s="52"/>
      <c r="E108" s="52"/>
      <c r="F108" s="68"/>
      <c r="G108" s="76" t="s">
        <v>35</v>
      </c>
      <c r="H108" s="7">
        <v>8</v>
      </c>
      <c r="I108" s="64"/>
      <c r="J108" s="27"/>
      <c r="K108" s="64"/>
      <c r="L108" s="26"/>
      <c r="M108" s="27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20.25" x14ac:dyDescent="0.5">
      <c r="A109" s="77"/>
      <c r="B109" s="69"/>
      <c r="C109" s="25"/>
      <c r="D109" s="25"/>
      <c r="E109" s="25"/>
      <c r="F109" s="70"/>
      <c r="G109" s="77"/>
      <c r="H109" s="4" t="s">
        <v>25</v>
      </c>
      <c r="I109" s="64"/>
      <c r="J109" s="27"/>
      <c r="K109" s="74"/>
      <c r="L109" s="26"/>
      <c r="M109" s="27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20.25" x14ac:dyDescent="0.5">
      <c r="A110" s="77"/>
      <c r="B110" s="69"/>
      <c r="C110" s="25"/>
      <c r="D110" s="25"/>
      <c r="E110" s="25"/>
      <c r="F110" s="70"/>
      <c r="G110" s="77"/>
      <c r="H110" s="4" t="s">
        <v>26</v>
      </c>
      <c r="I110" s="64"/>
      <c r="J110" s="27"/>
      <c r="K110" s="64"/>
      <c r="L110" s="26"/>
      <c r="M110" s="27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20.25" x14ac:dyDescent="0.5">
      <c r="A111" s="77"/>
      <c r="B111" s="69"/>
      <c r="C111" s="25"/>
      <c r="D111" s="25"/>
      <c r="E111" s="25"/>
      <c r="F111" s="70"/>
      <c r="G111" s="77"/>
      <c r="H111" s="4" t="s">
        <v>27</v>
      </c>
      <c r="I111" s="64"/>
      <c r="J111" s="27"/>
      <c r="K111" s="64"/>
      <c r="L111" s="26"/>
      <c r="M111" s="27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20.25" x14ac:dyDescent="0.5">
      <c r="A112" s="29"/>
      <c r="B112" s="71"/>
      <c r="C112" s="53"/>
      <c r="D112" s="53"/>
      <c r="E112" s="53"/>
      <c r="F112" s="66"/>
      <c r="G112" s="29"/>
      <c r="H112" s="4" t="s">
        <v>28</v>
      </c>
      <c r="I112" s="64"/>
      <c r="J112" s="27"/>
      <c r="K112" s="64"/>
      <c r="L112" s="26"/>
      <c r="M112" s="27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20.25" x14ac:dyDescent="0.5">
      <c r="A113" s="80">
        <v>3.2</v>
      </c>
      <c r="B113" s="67" t="s">
        <v>84</v>
      </c>
      <c r="C113" s="52"/>
      <c r="D113" s="52"/>
      <c r="E113" s="52"/>
      <c r="F113" s="68"/>
      <c r="G113" s="76" t="s">
        <v>35</v>
      </c>
      <c r="H113" s="7">
        <v>4</v>
      </c>
      <c r="I113" s="64"/>
      <c r="J113" s="27"/>
      <c r="K113" s="64"/>
      <c r="L113" s="26"/>
      <c r="M113" s="27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20.25" x14ac:dyDescent="0.5">
      <c r="A114" s="77"/>
      <c r="B114" s="69"/>
      <c r="C114" s="25"/>
      <c r="D114" s="25"/>
      <c r="E114" s="25"/>
      <c r="F114" s="70"/>
      <c r="G114" s="77"/>
      <c r="H114" s="4" t="s">
        <v>25</v>
      </c>
      <c r="I114" s="64"/>
      <c r="J114" s="27"/>
      <c r="K114" s="74"/>
      <c r="L114" s="26"/>
      <c r="M114" s="27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20.25" x14ac:dyDescent="0.5">
      <c r="A115" s="77"/>
      <c r="B115" s="69"/>
      <c r="C115" s="25"/>
      <c r="D115" s="25"/>
      <c r="E115" s="25"/>
      <c r="F115" s="70"/>
      <c r="G115" s="77"/>
      <c r="H115" s="4" t="s">
        <v>26</v>
      </c>
      <c r="I115" s="64"/>
      <c r="J115" s="27"/>
      <c r="K115" s="74"/>
      <c r="L115" s="26"/>
      <c r="M115" s="27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20.25" x14ac:dyDescent="0.5">
      <c r="A116" s="77"/>
      <c r="B116" s="69"/>
      <c r="C116" s="25"/>
      <c r="D116" s="25"/>
      <c r="E116" s="25"/>
      <c r="F116" s="70"/>
      <c r="G116" s="77"/>
      <c r="H116" s="4" t="s">
        <v>27</v>
      </c>
      <c r="I116" s="64"/>
      <c r="J116" s="27"/>
      <c r="K116" s="64"/>
      <c r="L116" s="26"/>
      <c r="M116" s="27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20.25" x14ac:dyDescent="0.5">
      <c r="A117" s="29"/>
      <c r="B117" s="71"/>
      <c r="C117" s="53"/>
      <c r="D117" s="53"/>
      <c r="E117" s="53"/>
      <c r="F117" s="66"/>
      <c r="G117" s="29"/>
      <c r="H117" s="4" t="s">
        <v>28</v>
      </c>
      <c r="I117" s="64"/>
      <c r="J117" s="27"/>
      <c r="K117" s="64"/>
      <c r="L117" s="26"/>
      <c r="M117" s="27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20.25" x14ac:dyDescent="0.5">
      <c r="A118" s="80">
        <v>3.3</v>
      </c>
      <c r="B118" s="67" t="s">
        <v>85</v>
      </c>
      <c r="C118" s="52"/>
      <c r="D118" s="52"/>
      <c r="E118" s="52"/>
      <c r="F118" s="68"/>
      <c r="G118" s="76" t="s">
        <v>35</v>
      </c>
      <c r="H118" s="7">
        <v>4</v>
      </c>
      <c r="I118" s="64"/>
      <c r="J118" s="27"/>
      <c r="K118" s="64"/>
      <c r="L118" s="26"/>
      <c r="M118" s="27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20.25" x14ac:dyDescent="0.5">
      <c r="A119" s="77"/>
      <c r="B119" s="69"/>
      <c r="C119" s="25"/>
      <c r="D119" s="25"/>
      <c r="E119" s="25"/>
      <c r="F119" s="70"/>
      <c r="G119" s="77"/>
      <c r="H119" s="4" t="s">
        <v>25</v>
      </c>
      <c r="I119" s="64"/>
      <c r="J119" s="27"/>
      <c r="K119" s="74"/>
      <c r="L119" s="26"/>
      <c r="M119" s="27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20.25" x14ac:dyDescent="0.5">
      <c r="A120" s="77"/>
      <c r="B120" s="69"/>
      <c r="C120" s="25"/>
      <c r="D120" s="25"/>
      <c r="E120" s="25"/>
      <c r="F120" s="70"/>
      <c r="G120" s="77"/>
      <c r="H120" s="4" t="s">
        <v>26</v>
      </c>
      <c r="I120" s="64"/>
      <c r="J120" s="27"/>
      <c r="K120" s="64"/>
      <c r="L120" s="26"/>
      <c r="M120" s="27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20.25" x14ac:dyDescent="0.5">
      <c r="A121" s="77"/>
      <c r="B121" s="69"/>
      <c r="C121" s="25"/>
      <c r="D121" s="25"/>
      <c r="E121" s="25"/>
      <c r="F121" s="70"/>
      <c r="G121" s="77"/>
      <c r="H121" s="4" t="s">
        <v>27</v>
      </c>
      <c r="I121" s="64"/>
      <c r="J121" s="27"/>
      <c r="K121" s="64"/>
      <c r="L121" s="26"/>
      <c r="M121" s="27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20.25" x14ac:dyDescent="0.5">
      <c r="A122" s="29"/>
      <c r="B122" s="71"/>
      <c r="C122" s="53"/>
      <c r="D122" s="53"/>
      <c r="E122" s="53"/>
      <c r="F122" s="66"/>
      <c r="G122" s="29"/>
      <c r="H122" s="4" t="s">
        <v>28</v>
      </c>
      <c r="I122" s="64"/>
      <c r="J122" s="27"/>
      <c r="K122" s="64"/>
      <c r="L122" s="26"/>
      <c r="M122" s="27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20.25" x14ac:dyDescent="0.5">
      <c r="A123" s="80">
        <v>3.4</v>
      </c>
      <c r="B123" s="67" t="s">
        <v>86</v>
      </c>
      <c r="C123" s="52"/>
      <c r="D123" s="52"/>
      <c r="E123" s="52"/>
      <c r="F123" s="68"/>
      <c r="G123" s="76" t="s">
        <v>35</v>
      </c>
      <c r="H123" s="7">
        <v>2</v>
      </c>
      <c r="I123" s="64"/>
      <c r="J123" s="27"/>
      <c r="K123" s="64"/>
      <c r="L123" s="26"/>
      <c r="M123" s="27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20.25" x14ac:dyDescent="0.5">
      <c r="A124" s="77"/>
      <c r="B124" s="69"/>
      <c r="C124" s="25"/>
      <c r="D124" s="25"/>
      <c r="E124" s="25"/>
      <c r="F124" s="70"/>
      <c r="G124" s="77"/>
      <c r="H124" s="4" t="s">
        <v>25</v>
      </c>
      <c r="I124" s="64"/>
      <c r="J124" s="27"/>
      <c r="K124" s="64"/>
      <c r="L124" s="26"/>
      <c r="M124" s="27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20.25" x14ac:dyDescent="0.5">
      <c r="A125" s="77"/>
      <c r="B125" s="69"/>
      <c r="C125" s="25"/>
      <c r="D125" s="25"/>
      <c r="E125" s="25"/>
      <c r="F125" s="70"/>
      <c r="G125" s="77"/>
      <c r="H125" s="4" t="s">
        <v>26</v>
      </c>
      <c r="I125" s="64"/>
      <c r="J125" s="27"/>
      <c r="K125" s="64"/>
      <c r="L125" s="26"/>
      <c r="M125" s="27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20.25" x14ac:dyDescent="0.5">
      <c r="A126" s="77"/>
      <c r="B126" s="69"/>
      <c r="C126" s="25"/>
      <c r="D126" s="25"/>
      <c r="E126" s="25"/>
      <c r="F126" s="70"/>
      <c r="G126" s="77"/>
      <c r="H126" s="4" t="s">
        <v>27</v>
      </c>
      <c r="I126" s="64"/>
      <c r="J126" s="27"/>
      <c r="K126" s="64"/>
      <c r="L126" s="26"/>
      <c r="M126" s="27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20.25" x14ac:dyDescent="0.5">
      <c r="A127" s="29"/>
      <c r="B127" s="71"/>
      <c r="C127" s="53"/>
      <c r="D127" s="53"/>
      <c r="E127" s="53"/>
      <c r="F127" s="66"/>
      <c r="G127" s="29"/>
      <c r="H127" s="4" t="s">
        <v>28</v>
      </c>
      <c r="I127" s="64"/>
      <c r="J127" s="27"/>
      <c r="K127" s="64"/>
      <c r="L127" s="26"/>
      <c r="M127" s="27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20.25" x14ac:dyDescent="0.5">
      <c r="A128" s="80">
        <v>3.5</v>
      </c>
      <c r="B128" s="67" t="s">
        <v>87</v>
      </c>
      <c r="C128" s="52"/>
      <c r="D128" s="52"/>
      <c r="E128" s="52"/>
      <c r="F128" s="68"/>
      <c r="G128" s="76" t="s">
        <v>35</v>
      </c>
      <c r="H128" s="7">
        <v>16</v>
      </c>
      <c r="I128" s="64"/>
      <c r="J128" s="27"/>
      <c r="K128" s="64"/>
      <c r="L128" s="26"/>
      <c r="M128" s="27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20.25" x14ac:dyDescent="0.5">
      <c r="A129" s="77"/>
      <c r="B129" s="69"/>
      <c r="C129" s="25"/>
      <c r="D129" s="25"/>
      <c r="E129" s="25"/>
      <c r="F129" s="70"/>
      <c r="G129" s="77"/>
      <c r="H129" s="4" t="s">
        <v>25</v>
      </c>
      <c r="I129" s="64"/>
      <c r="J129" s="27"/>
      <c r="K129" s="74"/>
      <c r="L129" s="26"/>
      <c r="M129" s="27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20.25" x14ac:dyDescent="0.5">
      <c r="A130" s="77"/>
      <c r="B130" s="69"/>
      <c r="C130" s="25"/>
      <c r="D130" s="25"/>
      <c r="E130" s="25"/>
      <c r="F130" s="70"/>
      <c r="G130" s="77"/>
      <c r="H130" s="4" t="s">
        <v>26</v>
      </c>
      <c r="I130" s="64"/>
      <c r="J130" s="27"/>
      <c r="K130" s="74"/>
      <c r="L130" s="26"/>
      <c r="M130" s="27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20.25" x14ac:dyDescent="0.5">
      <c r="A131" s="77"/>
      <c r="B131" s="69"/>
      <c r="C131" s="25"/>
      <c r="D131" s="25"/>
      <c r="E131" s="25"/>
      <c r="F131" s="70"/>
      <c r="G131" s="77"/>
      <c r="H131" s="4" t="s">
        <v>27</v>
      </c>
      <c r="I131" s="64"/>
      <c r="J131" s="27"/>
      <c r="K131" s="64"/>
      <c r="L131" s="26"/>
      <c r="M131" s="27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20.25" x14ac:dyDescent="0.5">
      <c r="A132" s="29"/>
      <c r="B132" s="71"/>
      <c r="C132" s="53"/>
      <c r="D132" s="53"/>
      <c r="E132" s="53"/>
      <c r="F132" s="66"/>
      <c r="G132" s="29"/>
      <c r="H132" s="4" t="s">
        <v>28</v>
      </c>
      <c r="I132" s="64"/>
      <c r="J132" s="27"/>
      <c r="K132" s="64"/>
      <c r="L132" s="26"/>
      <c r="M132" s="27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20.25" x14ac:dyDescent="0.5">
      <c r="A133" s="81" t="s">
        <v>55</v>
      </c>
      <c r="B133" s="26"/>
      <c r="C133" s="26"/>
      <c r="D133" s="26"/>
      <c r="E133" s="26"/>
      <c r="F133" s="26"/>
      <c r="G133" s="26"/>
      <c r="H133" s="26"/>
      <c r="I133" s="26"/>
      <c r="J133" s="27"/>
      <c r="K133" s="75"/>
      <c r="L133" s="26"/>
      <c r="M133" s="27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20.25" x14ac:dyDescent="0.5">
      <c r="A134" s="81" t="s">
        <v>56</v>
      </c>
      <c r="B134" s="26"/>
      <c r="C134" s="26"/>
      <c r="D134" s="26"/>
      <c r="E134" s="26"/>
      <c r="F134" s="26"/>
      <c r="G134" s="26"/>
      <c r="H134" s="26"/>
      <c r="I134" s="26"/>
      <c r="J134" s="27"/>
      <c r="K134" s="83"/>
      <c r="L134" s="26"/>
      <c r="M134" s="27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20.25" x14ac:dyDescent="0.5">
      <c r="A135" s="81" t="s">
        <v>57</v>
      </c>
      <c r="B135" s="26"/>
      <c r="C135" s="26"/>
      <c r="D135" s="26"/>
      <c r="E135" s="26"/>
      <c r="F135" s="26"/>
      <c r="G135" s="26"/>
      <c r="H135" s="26"/>
      <c r="I135" s="26"/>
      <c r="J135" s="27"/>
      <c r="K135" s="75"/>
      <c r="L135" s="26"/>
      <c r="M135" s="27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20.25" x14ac:dyDescent="0.5">
      <c r="A136" s="81" t="s">
        <v>58</v>
      </c>
      <c r="B136" s="26"/>
      <c r="C136" s="26"/>
      <c r="D136" s="26"/>
      <c r="E136" s="26"/>
      <c r="F136" s="26"/>
      <c r="G136" s="26"/>
      <c r="H136" s="26"/>
      <c r="I136" s="26"/>
      <c r="J136" s="27"/>
      <c r="K136" s="75"/>
      <c r="L136" s="26"/>
      <c r="M136" s="27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20.25" x14ac:dyDescent="0.5">
      <c r="A137" s="81" t="s">
        <v>59</v>
      </c>
      <c r="B137" s="26"/>
      <c r="C137" s="26"/>
      <c r="D137" s="26"/>
      <c r="E137" s="26"/>
      <c r="F137" s="26"/>
      <c r="G137" s="26"/>
      <c r="H137" s="26"/>
      <c r="I137" s="26"/>
      <c r="J137" s="27"/>
      <c r="K137" s="75"/>
      <c r="L137" s="26"/>
      <c r="M137" s="27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20.25" x14ac:dyDescent="0.5">
      <c r="A138" s="89"/>
      <c r="B138" s="25"/>
      <c r="C138" s="25"/>
      <c r="D138" s="25"/>
      <c r="E138" s="25"/>
      <c r="F138" s="25"/>
      <c r="G138" s="25"/>
      <c r="H138" s="25"/>
      <c r="I138" s="25"/>
      <c r="J138" s="25"/>
      <c r="K138" s="94"/>
      <c r="L138" s="25"/>
      <c r="M138" s="25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20.25" x14ac:dyDescent="0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20.25" x14ac:dyDescent="0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20.25" x14ac:dyDescent="0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20.25" x14ac:dyDescent="0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20.25" x14ac:dyDescent="0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20.25" x14ac:dyDescent="0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20.25" x14ac:dyDescent="0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20.25" x14ac:dyDescent="0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20.25" x14ac:dyDescent="0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20.25" x14ac:dyDescent="0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20.25" x14ac:dyDescent="0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20.25" x14ac:dyDescent="0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20.25" x14ac:dyDescent="0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20.25" x14ac:dyDescent="0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20.25" x14ac:dyDescent="0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20.25" x14ac:dyDescent="0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20.25" x14ac:dyDescent="0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20.25" x14ac:dyDescent="0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20.25" x14ac:dyDescent="0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20.25" x14ac:dyDescent="0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20.25" x14ac:dyDescent="0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20.25" x14ac:dyDescent="0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20.25" x14ac:dyDescent="0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20.25" x14ac:dyDescent="0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20.25" x14ac:dyDescent="0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20.25" x14ac:dyDescent="0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20.25" x14ac:dyDescent="0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20.25" x14ac:dyDescent="0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20.25" x14ac:dyDescent="0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20.25" x14ac:dyDescent="0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20.25" x14ac:dyDescent="0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20.25" x14ac:dyDescent="0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20.25" x14ac:dyDescent="0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0.25" x14ac:dyDescent="0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20.25" x14ac:dyDescent="0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0.25" x14ac:dyDescent="0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0.25" x14ac:dyDescent="0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0.25" x14ac:dyDescent="0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20.25" x14ac:dyDescent="0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20.25" x14ac:dyDescent="0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20.25" x14ac:dyDescent="0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20.25" x14ac:dyDescent="0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20.25" x14ac:dyDescent="0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20.25" x14ac:dyDescent="0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20.25" x14ac:dyDescent="0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20.25" x14ac:dyDescent="0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20.25" x14ac:dyDescent="0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20.25" x14ac:dyDescent="0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20.25" x14ac:dyDescent="0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20.25" x14ac:dyDescent="0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20.25" x14ac:dyDescent="0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20.25" x14ac:dyDescent="0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20.25" x14ac:dyDescent="0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20.25" x14ac:dyDescent="0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20.25" x14ac:dyDescent="0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20.25" x14ac:dyDescent="0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20.25" x14ac:dyDescent="0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20.25" x14ac:dyDescent="0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20.25" x14ac:dyDescent="0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20.25" x14ac:dyDescent="0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20.25" x14ac:dyDescent="0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20.25" x14ac:dyDescent="0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20.25" x14ac:dyDescent="0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20.25" x14ac:dyDescent="0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20.25" x14ac:dyDescent="0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20.25" x14ac:dyDescent="0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20.25" x14ac:dyDescent="0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20.25" x14ac:dyDescent="0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20.25" x14ac:dyDescent="0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20.25" x14ac:dyDescent="0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20.25" x14ac:dyDescent="0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20.25" x14ac:dyDescent="0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20.25" x14ac:dyDescent="0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20.25" x14ac:dyDescent="0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20.25" x14ac:dyDescent="0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20.25" x14ac:dyDescent="0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20.25" x14ac:dyDescent="0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20.25" x14ac:dyDescent="0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20.25" x14ac:dyDescent="0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20.25" x14ac:dyDescent="0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20.25" x14ac:dyDescent="0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20.25" x14ac:dyDescent="0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20.25" x14ac:dyDescent="0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20.25" x14ac:dyDescent="0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20.25" x14ac:dyDescent="0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20.25" x14ac:dyDescent="0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20.25" x14ac:dyDescent="0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20.25" x14ac:dyDescent="0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20.25" x14ac:dyDescent="0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20.25" x14ac:dyDescent="0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20.25" x14ac:dyDescent="0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20.25" x14ac:dyDescent="0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20.25" x14ac:dyDescent="0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20.25" x14ac:dyDescent="0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20.25" x14ac:dyDescent="0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20.25" x14ac:dyDescent="0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20.25" x14ac:dyDescent="0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20.25" x14ac:dyDescent="0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20.25" x14ac:dyDescent="0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20.25" x14ac:dyDescent="0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20.25" x14ac:dyDescent="0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20.25" x14ac:dyDescent="0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20.25" x14ac:dyDescent="0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20.25" x14ac:dyDescent="0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20.25" x14ac:dyDescent="0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20.25" x14ac:dyDescent="0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20.25" x14ac:dyDescent="0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20.25" x14ac:dyDescent="0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20.25" x14ac:dyDescent="0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20.25" x14ac:dyDescent="0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20.25" x14ac:dyDescent="0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20.25" x14ac:dyDescent="0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20.25" x14ac:dyDescent="0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20.25" x14ac:dyDescent="0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20.25" x14ac:dyDescent="0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20.25" x14ac:dyDescent="0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20.25" x14ac:dyDescent="0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20.25" x14ac:dyDescent="0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20.25" x14ac:dyDescent="0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20.25" x14ac:dyDescent="0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20.25" x14ac:dyDescent="0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20.25" x14ac:dyDescent="0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20.25" x14ac:dyDescent="0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20.25" x14ac:dyDescent="0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20.25" x14ac:dyDescent="0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20.25" x14ac:dyDescent="0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20.25" x14ac:dyDescent="0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20.25" x14ac:dyDescent="0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20.25" x14ac:dyDescent="0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20.25" x14ac:dyDescent="0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20.25" x14ac:dyDescent="0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20.25" x14ac:dyDescent="0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20.25" x14ac:dyDescent="0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20.25" x14ac:dyDescent="0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20.25" x14ac:dyDescent="0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20.25" x14ac:dyDescent="0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20.25" x14ac:dyDescent="0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20.25" x14ac:dyDescent="0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20.25" x14ac:dyDescent="0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20.25" x14ac:dyDescent="0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20.25" x14ac:dyDescent="0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20.25" x14ac:dyDescent="0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20.25" x14ac:dyDescent="0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20.25" x14ac:dyDescent="0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20.25" x14ac:dyDescent="0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20.25" x14ac:dyDescent="0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20.25" x14ac:dyDescent="0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20.25" x14ac:dyDescent="0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20.25" x14ac:dyDescent="0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20.25" x14ac:dyDescent="0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20.25" x14ac:dyDescent="0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20.25" x14ac:dyDescent="0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20.25" x14ac:dyDescent="0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20.25" x14ac:dyDescent="0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20.25" x14ac:dyDescent="0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20.25" x14ac:dyDescent="0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20.25" x14ac:dyDescent="0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20.25" x14ac:dyDescent="0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20.25" x14ac:dyDescent="0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20.25" x14ac:dyDescent="0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20.25" x14ac:dyDescent="0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20.25" x14ac:dyDescent="0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20.25" x14ac:dyDescent="0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20.25" x14ac:dyDescent="0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20.25" x14ac:dyDescent="0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20.25" x14ac:dyDescent="0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20.25" x14ac:dyDescent="0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20.25" x14ac:dyDescent="0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20.25" x14ac:dyDescent="0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20.25" x14ac:dyDescent="0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20.25" x14ac:dyDescent="0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20.25" x14ac:dyDescent="0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20.25" x14ac:dyDescent="0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20.25" x14ac:dyDescent="0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20.25" x14ac:dyDescent="0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20.25" x14ac:dyDescent="0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20.25" x14ac:dyDescent="0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20.25" x14ac:dyDescent="0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20.25" x14ac:dyDescent="0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20.25" x14ac:dyDescent="0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20.25" x14ac:dyDescent="0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20.25" x14ac:dyDescent="0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20.25" x14ac:dyDescent="0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20.25" x14ac:dyDescent="0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20.25" x14ac:dyDescent="0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20.25" x14ac:dyDescent="0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20.25" x14ac:dyDescent="0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20.25" x14ac:dyDescent="0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20.25" x14ac:dyDescent="0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20.25" x14ac:dyDescent="0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20.25" x14ac:dyDescent="0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20.25" x14ac:dyDescent="0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20.25" x14ac:dyDescent="0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20.25" x14ac:dyDescent="0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20.25" x14ac:dyDescent="0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20.25" x14ac:dyDescent="0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20.25" x14ac:dyDescent="0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20.25" x14ac:dyDescent="0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20.25" x14ac:dyDescent="0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20.25" x14ac:dyDescent="0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20.25" x14ac:dyDescent="0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20.25" x14ac:dyDescent="0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20.25" x14ac:dyDescent="0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20.25" x14ac:dyDescent="0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20.25" x14ac:dyDescent="0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20.25" x14ac:dyDescent="0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20.25" x14ac:dyDescent="0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20.25" x14ac:dyDescent="0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20.25" x14ac:dyDescent="0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20.25" x14ac:dyDescent="0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20.25" x14ac:dyDescent="0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20.25" x14ac:dyDescent="0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20.25" x14ac:dyDescent="0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20.25" x14ac:dyDescent="0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20.25" x14ac:dyDescent="0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20.25" x14ac:dyDescent="0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20.25" x14ac:dyDescent="0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20.25" x14ac:dyDescent="0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20.25" x14ac:dyDescent="0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20.25" x14ac:dyDescent="0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20.25" x14ac:dyDescent="0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20.25" x14ac:dyDescent="0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20.25" x14ac:dyDescent="0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20.25" x14ac:dyDescent="0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20.25" x14ac:dyDescent="0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20.25" x14ac:dyDescent="0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20.25" x14ac:dyDescent="0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20.25" x14ac:dyDescent="0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20.25" x14ac:dyDescent="0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20.25" x14ac:dyDescent="0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20.25" x14ac:dyDescent="0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20.25" x14ac:dyDescent="0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20.25" x14ac:dyDescent="0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20.25" x14ac:dyDescent="0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20.25" x14ac:dyDescent="0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20.25" x14ac:dyDescent="0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20.25" x14ac:dyDescent="0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20.25" x14ac:dyDescent="0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20.25" x14ac:dyDescent="0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20.25" x14ac:dyDescent="0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20.25" x14ac:dyDescent="0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20.25" x14ac:dyDescent="0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20.25" x14ac:dyDescent="0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20.25" x14ac:dyDescent="0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20.25" x14ac:dyDescent="0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20.25" x14ac:dyDescent="0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20.25" x14ac:dyDescent="0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20.25" x14ac:dyDescent="0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20.25" x14ac:dyDescent="0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20.25" x14ac:dyDescent="0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20.25" x14ac:dyDescent="0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20.25" x14ac:dyDescent="0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20.25" x14ac:dyDescent="0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20.25" x14ac:dyDescent="0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20.25" x14ac:dyDescent="0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20.25" x14ac:dyDescent="0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20.25" x14ac:dyDescent="0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20.25" x14ac:dyDescent="0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20.25" x14ac:dyDescent="0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20.25" x14ac:dyDescent="0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20.25" x14ac:dyDescent="0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20.25" x14ac:dyDescent="0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20.25" x14ac:dyDescent="0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20.25" x14ac:dyDescent="0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20.25" x14ac:dyDescent="0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20.25" x14ac:dyDescent="0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20.25" x14ac:dyDescent="0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20.25" x14ac:dyDescent="0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20.25" x14ac:dyDescent="0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20.25" x14ac:dyDescent="0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20.25" x14ac:dyDescent="0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20.25" x14ac:dyDescent="0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20.25" x14ac:dyDescent="0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20.25" x14ac:dyDescent="0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20.25" x14ac:dyDescent="0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20.25" x14ac:dyDescent="0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20.25" x14ac:dyDescent="0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20.25" x14ac:dyDescent="0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20.25" x14ac:dyDescent="0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20.25" x14ac:dyDescent="0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20.25" x14ac:dyDescent="0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20.25" x14ac:dyDescent="0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20.25" x14ac:dyDescent="0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20.25" x14ac:dyDescent="0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20.25" x14ac:dyDescent="0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20.25" x14ac:dyDescent="0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20.25" x14ac:dyDescent="0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20.25" x14ac:dyDescent="0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20.25" x14ac:dyDescent="0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20.25" x14ac:dyDescent="0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20.25" x14ac:dyDescent="0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20.25" x14ac:dyDescent="0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20.25" x14ac:dyDescent="0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20.25" x14ac:dyDescent="0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20.25" x14ac:dyDescent="0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20.25" x14ac:dyDescent="0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20.25" x14ac:dyDescent="0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20.25" x14ac:dyDescent="0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20.25" x14ac:dyDescent="0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20.25" x14ac:dyDescent="0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20.25" x14ac:dyDescent="0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20.25" x14ac:dyDescent="0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20.25" x14ac:dyDescent="0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20.25" x14ac:dyDescent="0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20.25" x14ac:dyDescent="0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20.25" x14ac:dyDescent="0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20.25" x14ac:dyDescent="0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20.25" x14ac:dyDescent="0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20.25" x14ac:dyDescent="0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20.25" x14ac:dyDescent="0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20.25" x14ac:dyDescent="0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20.25" x14ac:dyDescent="0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20.25" x14ac:dyDescent="0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20.25" x14ac:dyDescent="0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20.25" x14ac:dyDescent="0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20.25" x14ac:dyDescent="0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20.25" x14ac:dyDescent="0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20.25" x14ac:dyDescent="0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20.25" x14ac:dyDescent="0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20.25" x14ac:dyDescent="0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20.25" x14ac:dyDescent="0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20.25" x14ac:dyDescent="0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20.25" x14ac:dyDescent="0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20.25" x14ac:dyDescent="0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20.25" x14ac:dyDescent="0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20.25" x14ac:dyDescent="0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20.25" x14ac:dyDescent="0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20.25" x14ac:dyDescent="0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20.25" x14ac:dyDescent="0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20.25" x14ac:dyDescent="0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20.25" x14ac:dyDescent="0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20.25" x14ac:dyDescent="0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20.25" x14ac:dyDescent="0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20.25" x14ac:dyDescent="0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20.25" x14ac:dyDescent="0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20.25" x14ac:dyDescent="0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20.25" x14ac:dyDescent="0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20.25" x14ac:dyDescent="0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20.25" x14ac:dyDescent="0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20.25" x14ac:dyDescent="0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20.25" x14ac:dyDescent="0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20.25" x14ac:dyDescent="0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20.25" x14ac:dyDescent="0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20.25" x14ac:dyDescent="0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20.25" x14ac:dyDescent="0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20.25" x14ac:dyDescent="0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20.25" x14ac:dyDescent="0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20.25" x14ac:dyDescent="0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20.25" x14ac:dyDescent="0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20.25" x14ac:dyDescent="0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20.25" x14ac:dyDescent="0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20.25" x14ac:dyDescent="0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20.25" x14ac:dyDescent="0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20.25" x14ac:dyDescent="0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20.25" x14ac:dyDescent="0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20.25" x14ac:dyDescent="0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20.25" x14ac:dyDescent="0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20.25" x14ac:dyDescent="0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20.25" x14ac:dyDescent="0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20.25" x14ac:dyDescent="0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20.25" x14ac:dyDescent="0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20.25" x14ac:dyDescent="0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20.25" x14ac:dyDescent="0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20.25" x14ac:dyDescent="0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20.25" x14ac:dyDescent="0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20.25" x14ac:dyDescent="0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20.25" x14ac:dyDescent="0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20.25" x14ac:dyDescent="0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20.25" x14ac:dyDescent="0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20.25" x14ac:dyDescent="0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20.25" x14ac:dyDescent="0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20.25" x14ac:dyDescent="0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20.25" x14ac:dyDescent="0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20.25" x14ac:dyDescent="0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20.25" x14ac:dyDescent="0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20.25" x14ac:dyDescent="0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20.25" x14ac:dyDescent="0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20.25" x14ac:dyDescent="0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20.25" x14ac:dyDescent="0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20.25" x14ac:dyDescent="0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20.25" x14ac:dyDescent="0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20.25" x14ac:dyDescent="0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20.25" x14ac:dyDescent="0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20.25" x14ac:dyDescent="0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20.25" x14ac:dyDescent="0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20.25" x14ac:dyDescent="0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20.25" x14ac:dyDescent="0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20.25" x14ac:dyDescent="0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20.25" x14ac:dyDescent="0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20.25" x14ac:dyDescent="0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20.25" x14ac:dyDescent="0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20.25" x14ac:dyDescent="0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20.25" x14ac:dyDescent="0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20.25" x14ac:dyDescent="0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20.25" x14ac:dyDescent="0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20.25" x14ac:dyDescent="0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20.25" x14ac:dyDescent="0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20.25" x14ac:dyDescent="0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20.25" x14ac:dyDescent="0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20.25" x14ac:dyDescent="0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20.25" x14ac:dyDescent="0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20.25" x14ac:dyDescent="0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20.25" x14ac:dyDescent="0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20.25" x14ac:dyDescent="0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20.25" x14ac:dyDescent="0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20.25" x14ac:dyDescent="0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20.25" x14ac:dyDescent="0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20.25" x14ac:dyDescent="0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20.25" x14ac:dyDescent="0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20.25" x14ac:dyDescent="0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20.25" x14ac:dyDescent="0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20.25" x14ac:dyDescent="0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20.25" x14ac:dyDescent="0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20.25" x14ac:dyDescent="0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20.25" x14ac:dyDescent="0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20.25" x14ac:dyDescent="0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20.25" x14ac:dyDescent="0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20.25" x14ac:dyDescent="0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20.25" x14ac:dyDescent="0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20.25" x14ac:dyDescent="0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20.25" x14ac:dyDescent="0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20.25" x14ac:dyDescent="0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20.25" x14ac:dyDescent="0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20.25" x14ac:dyDescent="0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20.25" x14ac:dyDescent="0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20.25" x14ac:dyDescent="0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20.25" x14ac:dyDescent="0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20.25" x14ac:dyDescent="0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20.25" x14ac:dyDescent="0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20.25" x14ac:dyDescent="0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20.25" x14ac:dyDescent="0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20.25" x14ac:dyDescent="0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20.25" x14ac:dyDescent="0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20.25" x14ac:dyDescent="0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20.25" x14ac:dyDescent="0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20.25" x14ac:dyDescent="0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20.25" x14ac:dyDescent="0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20.25" x14ac:dyDescent="0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20.25" x14ac:dyDescent="0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20.25" x14ac:dyDescent="0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20.25" x14ac:dyDescent="0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20.25" x14ac:dyDescent="0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20.25" x14ac:dyDescent="0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20.25" x14ac:dyDescent="0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20.25" x14ac:dyDescent="0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20.25" x14ac:dyDescent="0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20.25" x14ac:dyDescent="0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20.25" x14ac:dyDescent="0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20.25" x14ac:dyDescent="0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20.25" x14ac:dyDescent="0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20.25" x14ac:dyDescent="0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20.25" x14ac:dyDescent="0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20.25" x14ac:dyDescent="0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20.25" x14ac:dyDescent="0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20.25" x14ac:dyDescent="0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20.25" x14ac:dyDescent="0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20.25" x14ac:dyDescent="0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20.25" x14ac:dyDescent="0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20.25" x14ac:dyDescent="0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20.25" x14ac:dyDescent="0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20.25" x14ac:dyDescent="0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20.25" x14ac:dyDescent="0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20.25" x14ac:dyDescent="0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20.25" x14ac:dyDescent="0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20.25" x14ac:dyDescent="0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20.25" x14ac:dyDescent="0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20.25" x14ac:dyDescent="0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20.25" x14ac:dyDescent="0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20.25" x14ac:dyDescent="0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20.25" x14ac:dyDescent="0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20.25" x14ac:dyDescent="0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20.25" x14ac:dyDescent="0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20.25" x14ac:dyDescent="0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20.25" x14ac:dyDescent="0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20.25" x14ac:dyDescent="0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20.25" x14ac:dyDescent="0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20.25" x14ac:dyDescent="0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20.25" x14ac:dyDescent="0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20.25" x14ac:dyDescent="0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20.25" x14ac:dyDescent="0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20.25" x14ac:dyDescent="0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20.25" x14ac:dyDescent="0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20.25" x14ac:dyDescent="0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20.25" x14ac:dyDescent="0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20.25" x14ac:dyDescent="0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20.25" x14ac:dyDescent="0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20.25" x14ac:dyDescent="0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20.25" x14ac:dyDescent="0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20.25" x14ac:dyDescent="0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20.25" x14ac:dyDescent="0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20.25" x14ac:dyDescent="0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20.25" x14ac:dyDescent="0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20.25" x14ac:dyDescent="0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20.25" x14ac:dyDescent="0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20.25" x14ac:dyDescent="0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20.25" x14ac:dyDescent="0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20.25" x14ac:dyDescent="0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20.25" x14ac:dyDescent="0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20.25" x14ac:dyDescent="0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20.25" x14ac:dyDescent="0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20.25" x14ac:dyDescent="0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20.25" x14ac:dyDescent="0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20.25" x14ac:dyDescent="0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20.25" x14ac:dyDescent="0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20.25" x14ac:dyDescent="0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20.25" x14ac:dyDescent="0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20.25" x14ac:dyDescent="0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20.25" x14ac:dyDescent="0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20.25" x14ac:dyDescent="0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20.25" x14ac:dyDescent="0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20.25" x14ac:dyDescent="0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20.25" x14ac:dyDescent="0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20.25" x14ac:dyDescent="0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20.25" x14ac:dyDescent="0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20.25" x14ac:dyDescent="0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20.25" x14ac:dyDescent="0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20.25" x14ac:dyDescent="0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20.25" x14ac:dyDescent="0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20.25" x14ac:dyDescent="0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20.25" x14ac:dyDescent="0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20.25" x14ac:dyDescent="0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20.25" x14ac:dyDescent="0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20.25" x14ac:dyDescent="0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20.25" x14ac:dyDescent="0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20.25" x14ac:dyDescent="0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20.25" x14ac:dyDescent="0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20.25" x14ac:dyDescent="0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20.25" x14ac:dyDescent="0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20.25" x14ac:dyDescent="0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20.25" x14ac:dyDescent="0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20.25" x14ac:dyDescent="0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20.25" x14ac:dyDescent="0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20.25" x14ac:dyDescent="0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20.25" x14ac:dyDescent="0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20.25" x14ac:dyDescent="0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20.25" x14ac:dyDescent="0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20.25" x14ac:dyDescent="0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20.25" x14ac:dyDescent="0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20.25" x14ac:dyDescent="0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20.25" x14ac:dyDescent="0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20.25" x14ac:dyDescent="0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20.25" x14ac:dyDescent="0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20.25" x14ac:dyDescent="0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20.25" x14ac:dyDescent="0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20.25" x14ac:dyDescent="0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20.25" x14ac:dyDescent="0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20.25" x14ac:dyDescent="0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20.25" x14ac:dyDescent="0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20.25" x14ac:dyDescent="0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20.25" x14ac:dyDescent="0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20.25" x14ac:dyDescent="0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20.25" x14ac:dyDescent="0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20.25" x14ac:dyDescent="0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20.25" x14ac:dyDescent="0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20.25" x14ac:dyDescent="0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20.25" x14ac:dyDescent="0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20.25" x14ac:dyDescent="0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20.25" x14ac:dyDescent="0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20.25" x14ac:dyDescent="0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20.25" x14ac:dyDescent="0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20.25" x14ac:dyDescent="0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20.25" x14ac:dyDescent="0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20.25" x14ac:dyDescent="0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20.25" x14ac:dyDescent="0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20.25" x14ac:dyDescent="0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20.25" x14ac:dyDescent="0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20.25" x14ac:dyDescent="0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20.25" x14ac:dyDescent="0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20.25" x14ac:dyDescent="0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20.25" x14ac:dyDescent="0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20.25" x14ac:dyDescent="0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20.25" x14ac:dyDescent="0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20.25" x14ac:dyDescent="0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20.25" x14ac:dyDescent="0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20.25" x14ac:dyDescent="0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20.25" x14ac:dyDescent="0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20.25" x14ac:dyDescent="0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20.25" x14ac:dyDescent="0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20.25" x14ac:dyDescent="0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20.25" x14ac:dyDescent="0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20.25" x14ac:dyDescent="0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20.25" x14ac:dyDescent="0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20.25" x14ac:dyDescent="0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20.25" x14ac:dyDescent="0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20.25" x14ac:dyDescent="0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20.25" x14ac:dyDescent="0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20.25" x14ac:dyDescent="0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20.25" x14ac:dyDescent="0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20.25" x14ac:dyDescent="0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20.25" x14ac:dyDescent="0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20.25" x14ac:dyDescent="0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20.25" x14ac:dyDescent="0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20.25" x14ac:dyDescent="0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20.25" x14ac:dyDescent="0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20.25" x14ac:dyDescent="0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20.25" x14ac:dyDescent="0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20.25" x14ac:dyDescent="0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20.25" x14ac:dyDescent="0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20.25" x14ac:dyDescent="0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20.25" x14ac:dyDescent="0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20.25" x14ac:dyDescent="0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20.25" x14ac:dyDescent="0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20.25" x14ac:dyDescent="0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20.25" x14ac:dyDescent="0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20.25" x14ac:dyDescent="0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20.25" x14ac:dyDescent="0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20.25" x14ac:dyDescent="0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20.25" x14ac:dyDescent="0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20.25" x14ac:dyDescent="0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20.25" x14ac:dyDescent="0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20.25" x14ac:dyDescent="0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20.25" x14ac:dyDescent="0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20.25" x14ac:dyDescent="0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20.25" x14ac:dyDescent="0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20.25" x14ac:dyDescent="0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20.25" x14ac:dyDescent="0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20.25" x14ac:dyDescent="0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20.25" x14ac:dyDescent="0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20.25" x14ac:dyDescent="0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20.25" x14ac:dyDescent="0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20.25" x14ac:dyDescent="0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20.25" x14ac:dyDescent="0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20.25" x14ac:dyDescent="0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20.25" x14ac:dyDescent="0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20.25" x14ac:dyDescent="0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20.25" x14ac:dyDescent="0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20.25" x14ac:dyDescent="0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20.25" x14ac:dyDescent="0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20.25" x14ac:dyDescent="0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20.25" x14ac:dyDescent="0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20.25" x14ac:dyDescent="0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20.25" x14ac:dyDescent="0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20.25" x14ac:dyDescent="0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20.25" x14ac:dyDescent="0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20.25" x14ac:dyDescent="0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20.25" x14ac:dyDescent="0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20.25" x14ac:dyDescent="0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20.25" x14ac:dyDescent="0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20.25" x14ac:dyDescent="0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20.25" x14ac:dyDescent="0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20.25" x14ac:dyDescent="0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20.25" x14ac:dyDescent="0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20.25" x14ac:dyDescent="0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20.25" x14ac:dyDescent="0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20.25" x14ac:dyDescent="0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20.25" x14ac:dyDescent="0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20.25" x14ac:dyDescent="0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20.25" x14ac:dyDescent="0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20.25" x14ac:dyDescent="0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20.25" x14ac:dyDescent="0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20.25" x14ac:dyDescent="0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20.25" x14ac:dyDescent="0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20.25" x14ac:dyDescent="0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20.25" x14ac:dyDescent="0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20.25" x14ac:dyDescent="0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20.25" x14ac:dyDescent="0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20.25" x14ac:dyDescent="0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20.25" x14ac:dyDescent="0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20.25" x14ac:dyDescent="0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20.25" x14ac:dyDescent="0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20.25" x14ac:dyDescent="0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20.25" x14ac:dyDescent="0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20.25" x14ac:dyDescent="0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20.25" x14ac:dyDescent="0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20.25" x14ac:dyDescent="0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20.25" x14ac:dyDescent="0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20.25" x14ac:dyDescent="0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20.25" x14ac:dyDescent="0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20.25" x14ac:dyDescent="0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20.25" x14ac:dyDescent="0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20.25" x14ac:dyDescent="0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20.25" x14ac:dyDescent="0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20.25" x14ac:dyDescent="0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20.25" x14ac:dyDescent="0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20.25" x14ac:dyDescent="0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20.25" x14ac:dyDescent="0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20.25" x14ac:dyDescent="0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20.25" x14ac:dyDescent="0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20.25" x14ac:dyDescent="0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20.25" x14ac:dyDescent="0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20.25" x14ac:dyDescent="0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20.25" x14ac:dyDescent="0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20.25" x14ac:dyDescent="0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20.25" x14ac:dyDescent="0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20.25" x14ac:dyDescent="0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20.25" x14ac:dyDescent="0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20.25" x14ac:dyDescent="0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20.25" x14ac:dyDescent="0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20.25" x14ac:dyDescent="0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20.25" x14ac:dyDescent="0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20.25" x14ac:dyDescent="0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20.25" x14ac:dyDescent="0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20.25" x14ac:dyDescent="0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20.25" x14ac:dyDescent="0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20.25" x14ac:dyDescent="0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20.25" x14ac:dyDescent="0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20.25" x14ac:dyDescent="0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20.25" x14ac:dyDescent="0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20.25" x14ac:dyDescent="0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20.25" x14ac:dyDescent="0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20.25" x14ac:dyDescent="0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20.25" x14ac:dyDescent="0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20.25" x14ac:dyDescent="0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20.25" x14ac:dyDescent="0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20.25" x14ac:dyDescent="0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20.25" x14ac:dyDescent="0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20.25" x14ac:dyDescent="0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20.25" x14ac:dyDescent="0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20.25" x14ac:dyDescent="0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20.25" x14ac:dyDescent="0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20.25" x14ac:dyDescent="0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20.25" x14ac:dyDescent="0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20.25" x14ac:dyDescent="0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20.25" x14ac:dyDescent="0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20.25" x14ac:dyDescent="0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20.25" x14ac:dyDescent="0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20.25" x14ac:dyDescent="0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20.25" x14ac:dyDescent="0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20.25" x14ac:dyDescent="0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20.25" x14ac:dyDescent="0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20.25" x14ac:dyDescent="0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20.25" x14ac:dyDescent="0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20.25" x14ac:dyDescent="0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20.25" x14ac:dyDescent="0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20.25" x14ac:dyDescent="0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20.25" x14ac:dyDescent="0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20.25" x14ac:dyDescent="0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20.25" x14ac:dyDescent="0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20.25" x14ac:dyDescent="0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20.25" x14ac:dyDescent="0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20.25" x14ac:dyDescent="0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20.25" x14ac:dyDescent="0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20.25" x14ac:dyDescent="0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20.25" x14ac:dyDescent="0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20.25" x14ac:dyDescent="0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20.25" x14ac:dyDescent="0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20.25" x14ac:dyDescent="0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20.25" x14ac:dyDescent="0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20.25" x14ac:dyDescent="0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20.25" x14ac:dyDescent="0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20.25" x14ac:dyDescent="0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20.25" x14ac:dyDescent="0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20.25" x14ac:dyDescent="0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20.25" x14ac:dyDescent="0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20.25" x14ac:dyDescent="0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20.25" x14ac:dyDescent="0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20.25" x14ac:dyDescent="0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20.25" x14ac:dyDescent="0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20.25" x14ac:dyDescent="0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20.25" x14ac:dyDescent="0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20.25" x14ac:dyDescent="0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20.25" x14ac:dyDescent="0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20.25" x14ac:dyDescent="0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20.25" x14ac:dyDescent="0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20.25" x14ac:dyDescent="0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20.25" x14ac:dyDescent="0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20.25" x14ac:dyDescent="0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20.25" x14ac:dyDescent="0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20.25" x14ac:dyDescent="0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20.25" x14ac:dyDescent="0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20.25" x14ac:dyDescent="0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20.25" x14ac:dyDescent="0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20.25" x14ac:dyDescent="0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20.25" x14ac:dyDescent="0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20.25" x14ac:dyDescent="0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20.25" x14ac:dyDescent="0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20.25" x14ac:dyDescent="0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20.25" x14ac:dyDescent="0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20.25" x14ac:dyDescent="0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20.25" x14ac:dyDescent="0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20.25" x14ac:dyDescent="0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20.25" x14ac:dyDescent="0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20.25" x14ac:dyDescent="0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20.25" x14ac:dyDescent="0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20.25" x14ac:dyDescent="0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20.25" x14ac:dyDescent="0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20.25" x14ac:dyDescent="0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20.25" x14ac:dyDescent="0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20.25" x14ac:dyDescent="0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20.25" x14ac:dyDescent="0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20.25" x14ac:dyDescent="0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20.25" x14ac:dyDescent="0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20.25" x14ac:dyDescent="0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20.25" x14ac:dyDescent="0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20.25" x14ac:dyDescent="0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20.25" x14ac:dyDescent="0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20.25" x14ac:dyDescent="0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20.25" x14ac:dyDescent="0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20.25" x14ac:dyDescent="0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20.25" x14ac:dyDescent="0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20.25" x14ac:dyDescent="0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20.25" x14ac:dyDescent="0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20.25" x14ac:dyDescent="0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20.25" x14ac:dyDescent="0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20.25" x14ac:dyDescent="0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20.25" x14ac:dyDescent="0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20.25" x14ac:dyDescent="0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20.25" x14ac:dyDescent="0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20.25" x14ac:dyDescent="0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20.25" x14ac:dyDescent="0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20.25" x14ac:dyDescent="0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20.25" x14ac:dyDescent="0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20.25" x14ac:dyDescent="0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20.25" x14ac:dyDescent="0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20.25" x14ac:dyDescent="0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20.25" x14ac:dyDescent="0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20.25" x14ac:dyDescent="0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20.25" x14ac:dyDescent="0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20.25" x14ac:dyDescent="0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20.25" x14ac:dyDescent="0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</sheetData>
  <mergeCells count="349">
    <mergeCell ref="I3:J3"/>
    <mergeCell ref="K92:M92"/>
    <mergeCell ref="A68:A72"/>
    <mergeCell ref="A2:H2"/>
    <mergeCell ref="K96:M96"/>
    <mergeCell ref="K87:M87"/>
    <mergeCell ref="I25:J25"/>
    <mergeCell ref="K119:M119"/>
    <mergeCell ref="K26:M26"/>
    <mergeCell ref="K89:M89"/>
    <mergeCell ref="I54:J54"/>
    <mergeCell ref="K41:M41"/>
    <mergeCell ref="A17:A21"/>
    <mergeCell ref="I56:J56"/>
    <mergeCell ref="K111:M111"/>
    <mergeCell ref="A43:A47"/>
    <mergeCell ref="G63:G67"/>
    <mergeCell ref="K44:M44"/>
    <mergeCell ref="I67:J67"/>
    <mergeCell ref="A93:A97"/>
    <mergeCell ref="A63:A67"/>
    <mergeCell ref="K36:M36"/>
    <mergeCell ref="K138:M138"/>
    <mergeCell ref="I129:J129"/>
    <mergeCell ref="K114:M114"/>
    <mergeCell ref="I51:J51"/>
    <mergeCell ref="A134:J134"/>
    <mergeCell ref="A128:A132"/>
    <mergeCell ref="K104:M104"/>
    <mergeCell ref="K70:M70"/>
    <mergeCell ref="K106:M106"/>
    <mergeCell ref="I73:J73"/>
    <mergeCell ref="G7:G11"/>
    <mergeCell ref="K105:M105"/>
    <mergeCell ref="K47:M47"/>
    <mergeCell ref="G22:G26"/>
    <mergeCell ref="B118:F122"/>
    <mergeCell ref="K69:M69"/>
    <mergeCell ref="B53:F57"/>
    <mergeCell ref="I113:J113"/>
    <mergeCell ref="K31:M31"/>
    <mergeCell ref="A58:A62"/>
    <mergeCell ref="A118:A122"/>
    <mergeCell ref="A12:A16"/>
    <mergeCell ref="A53:A57"/>
    <mergeCell ref="I130:J130"/>
    <mergeCell ref="I132:J132"/>
    <mergeCell ref="A123:A127"/>
    <mergeCell ref="I112:J112"/>
    <mergeCell ref="I126:J126"/>
    <mergeCell ref="I108:J108"/>
    <mergeCell ref="K135:M135"/>
    <mergeCell ref="G108:G112"/>
    <mergeCell ref="K107:M107"/>
    <mergeCell ref="B4:F4"/>
    <mergeCell ref="K34:M34"/>
    <mergeCell ref="I57:J57"/>
    <mergeCell ref="K136:M136"/>
    <mergeCell ref="G17:G21"/>
    <mergeCell ref="A137:J137"/>
    <mergeCell ref="I19:J19"/>
    <mergeCell ref="B103:F107"/>
    <mergeCell ref="I7:J7"/>
    <mergeCell ref="K37:M37"/>
    <mergeCell ref="K66:M66"/>
    <mergeCell ref="I4:J4"/>
    <mergeCell ref="I22:J22"/>
    <mergeCell ref="K126:M126"/>
    <mergeCell ref="K68:M68"/>
    <mergeCell ref="I60:J60"/>
    <mergeCell ref="B128:F132"/>
    <mergeCell ref="I30:J30"/>
    <mergeCell ref="K103:M103"/>
    <mergeCell ref="I92:J92"/>
    <mergeCell ref="I86:J86"/>
    <mergeCell ref="A138:J138"/>
    <mergeCell ref="K58:M58"/>
    <mergeCell ref="K125:M125"/>
    <mergeCell ref="K45:M45"/>
    <mergeCell ref="K118:M118"/>
    <mergeCell ref="K60:M60"/>
    <mergeCell ref="G98:G102"/>
    <mergeCell ref="I8:J8"/>
    <mergeCell ref="I100:J100"/>
    <mergeCell ref="K120:M120"/>
    <mergeCell ref="I76:J76"/>
    <mergeCell ref="I115:J115"/>
    <mergeCell ref="I70:J70"/>
    <mergeCell ref="I9:J9"/>
    <mergeCell ref="K132:M132"/>
    <mergeCell ref="I72:J72"/>
    <mergeCell ref="I95:J95"/>
    <mergeCell ref="I47:J47"/>
    <mergeCell ref="I71:J71"/>
    <mergeCell ref="K15:M15"/>
    <mergeCell ref="B68:F72"/>
    <mergeCell ref="A88:A92"/>
    <mergeCell ref="K10:M10"/>
    <mergeCell ref="I27:J27"/>
    <mergeCell ref="I116:J116"/>
    <mergeCell ref="B63:F67"/>
    <mergeCell ref="I15:J15"/>
    <mergeCell ref="A78:A82"/>
    <mergeCell ref="I117:J117"/>
    <mergeCell ref="K79:M79"/>
    <mergeCell ref="I17:J17"/>
    <mergeCell ref="I98:J98"/>
    <mergeCell ref="B113:F117"/>
    <mergeCell ref="K18:M18"/>
    <mergeCell ref="K12:M12"/>
    <mergeCell ref="K81:M81"/>
    <mergeCell ref="K80:M80"/>
    <mergeCell ref="K43:M43"/>
    <mergeCell ref="K20:M20"/>
    <mergeCell ref="I28:J28"/>
    <mergeCell ref="I91:J91"/>
    <mergeCell ref="A27:A31"/>
    <mergeCell ref="K101:M101"/>
    <mergeCell ref="G68:G72"/>
    <mergeCell ref="A5:M5"/>
    <mergeCell ref="I49:J49"/>
    <mergeCell ref="I85:J85"/>
    <mergeCell ref="I119:J119"/>
    <mergeCell ref="B88:F92"/>
    <mergeCell ref="I18:J18"/>
    <mergeCell ref="I81:J81"/>
    <mergeCell ref="K88:M88"/>
    <mergeCell ref="K82:M82"/>
    <mergeCell ref="I20:J20"/>
    <mergeCell ref="K57:M57"/>
    <mergeCell ref="K21:M21"/>
    <mergeCell ref="I101:J101"/>
    <mergeCell ref="K83:M83"/>
    <mergeCell ref="I109:J109"/>
    <mergeCell ref="I103:J103"/>
    <mergeCell ref="I36:J36"/>
    <mergeCell ref="I44:J44"/>
    <mergeCell ref="I33:J33"/>
    <mergeCell ref="I38:J38"/>
    <mergeCell ref="I104:J104"/>
    <mergeCell ref="K39:M39"/>
    <mergeCell ref="I31:J31"/>
    <mergeCell ref="K61:M61"/>
    <mergeCell ref="I78:J78"/>
    <mergeCell ref="K117:M117"/>
    <mergeCell ref="G93:G97"/>
    <mergeCell ref="K110:M110"/>
    <mergeCell ref="K76:M76"/>
    <mergeCell ref="K16:M16"/>
    <mergeCell ref="I62:J62"/>
    <mergeCell ref="K72:M72"/>
    <mergeCell ref="A48:A52"/>
    <mergeCell ref="I26:J26"/>
    <mergeCell ref="I55:J55"/>
    <mergeCell ref="I97:J97"/>
    <mergeCell ref="I41:J41"/>
    <mergeCell ref="A108:A112"/>
    <mergeCell ref="I88:J88"/>
    <mergeCell ref="K90:M90"/>
    <mergeCell ref="I82:J82"/>
    <mergeCell ref="A98:A102"/>
    <mergeCell ref="A22:A26"/>
    <mergeCell ref="G73:G77"/>
    <mergeCell ref="I23:J23"/>
    <mergeCell ref="K8:M8"/>
    <mergeCell ref="K3:M3"/>
    <mergeCell ref="K55:M55"/>
    <mergeCell ref="K102:M102"/>
    <mergeCell ref="I69:J69"/>
    <mergeCell ref="K35:M35"/>
    <mergeCell ref="B27:F31"/>
    <mergeCell ref="K28:M28"/>
    <mergeCell ref="K93:M93"/>
    <mergeCell ref="A7:A11"/>
    <mergeCell ref="B7:F11"/>
    <mergeCell ref="I10:J10"/>
    <mergeCell ref="K11:M11"/>
    <mergeCell ref="B93:F97"/>
    <mergeCell ref="K74:M74"/>
    <mergeCell ref="B37:F41"/>
    <mergeCell ref="K49:M49"/>
    <mergeCell ref="I68:J68"/>
    <mergeCell ref="K94:M94"/>
    <mergeCell ref="K27:M27"/>
    <mergeCell ref="K85:M85"/>
    <mergeCell ref="K29:M29"/>
    <mergeCell ref="I52:J52"/>
    <mergeCell ref="I45:J45"/>
    <mergeCell ref="I39:J39"/>
    <mergeCell ref="K51:M51"/>
    <mergeCell ref="G83:G87"/>
    <mergeCell ref="A83:A87"/>
    <mergeCell ref="K30:M30"/>
    <mergeCell ref="K59:M59"/>
    <mergeCell ref="A133:J133"/>
    <mergeCell ref="I40:J40"/>
    <mergeCell ref="A135:J135"/>
    <mergeCell ref="I53:J53"/>
    <mergeCell ref="I89:J89"/>
    <mergeCell ref="K54:M54"/>
    <mergeCell ref="K121:M121"/>
    <mergeCell ref="K115:M115"/>
    <mergeCell ref="A32:A36"/>
    <mergeCell ref="K56:M56"/>
    <mergeCell ref="K116:M116"/>
    <mergeCell ref="I66:J66"/>
    <mergeCell ref="A73:A77"/>
    <mergeCell ref="G37:G41"/>
    <mergeCell ref="I131:J131"/>
    <mergeCell ref="I106:J106"/>
    <mergeCell ref="K113:M113"/>
    <mergeCell ref="K100:M100"/>
    <mergeCell ref="B43:F47"/>
    <mergeCell ref="K134:M134"/>
    <mergeCell ref="K109:M109"/>
    <mergeCell ref="I2:M2"/>
    <mergeCell ref="I84:J84"/>
    <mergeCell ref="I59:J59"/>
    <mergeCell ref="K33:M33"/>
    <mergeCell ref="I61:J61"/>
    <mergeCell ref="I79:J79"/>
    <mergeCell ref="I111:J111"/>
    <mergeCell ref="I90:J90"/>
    <mergeCell ref="K64:M64"/>
    <mergeCell ref="K62:M62"/>
    <mergeCell ref="K122:M122"/>
    <mergeCell ref="I75:J75"/>
    <mergeCell ref="I14:J14"/>
    <mergeCell ref="I77:J77"/>
    <mergeCell ref="K78:M78"/>
    <mergeCell ref="K131:M131"/>
    <mergeCell ref="K91:M91"/>
    <mergeCell ref="I63:J63"/>
    <mergeCell ref="I50:J50"/>
    <mergeCell ref="I65:J65"/>
    <mergeCell ref="I128:J128"/>
    <mergeCell ref="K128:M128"/>
    <mergeCell ref="K75:M75"/>
    <mergeCell ref="I13:J13"/>
    <mergeCell ref="K50:M50"/>
    <mergeCell ref="B78:F82"/>
    <mergeCell ref="K19:M19"/>
    <mergeCell ref="K77:M77"/>
    <mergeCell ref="K52:M52"/>
    <mergeCell ref="G27:G31"/>
    <mergeCell ref="K7:M7"/>
    <mergeCell ref="K9:M9"/>
    <mergeCell ref="K63:M63"/>
    <mergeCell ref="I80:J80"/>
    <mergeCell ref="K65:M65"/>
    <mergeCell ref="B6:M6"/>
    <mergeCell ref="K4:M4"/>
    <mergeCell ref="I21:J21"/>
    <mergeCell ref="K13:M13"/>
    <mergeCell ref="K67:M67"/>
    <mergeCell ref="B48:F52"/>
    <mergeCell ref="G32:G36"/>
    <mergeCell ref="G12:G16"/>
    <mergeCell ref="B32:F36"/>
    <mergeCell ref="A113:A117"/>
    <mergeCell ref="G123:G127"/>
    <mergeCell ref="I87:J87"/>
    <mergeCell ref="I125:J125"/>
    <mergeCell ref="I127:J127"/>
    <mergeCell ref="B83:F87"/>
    <mergeCell ref="K130:M130"/>
    <mergeCell ref="G128:G132"/>
    <mergeCell ref="I105:J105"/>
    <mergeCell ref="I120:J120"/>
    <mergeCell ref="I107:J107"/>
    <mergeCell ref="K127:M127"/>
    <mergeCell ref="A103:A107"/>
    <mergeCell ref="K123:M123"/>
    <mergeCell ref="I114:J114"/>
    <mergeCell ref="B123:F127"/>
    <mergeCell ref="G118:G122"/>
    <mergeCell ref="B108:F112"/>
    <mergeCell ref="G103:G107"/>
    <mergeCell ref="K129:M129"/>
    <mergeCell ref="K99:M99"/>
    <mergeCell ref="I122:J122"/>
    <mergeCell ref="K97:M97"/>
    <mergeCell ref="I43:J43"/>
    <mergeCell ref="G53:G57"/>
    <mergeCell ref="B73:F77"/>
    <mergeCell ref="I99:J99"/>
    <mergeCell ref="I32:J32"/>
    <mergeCell ref="K17:M17"/>
    <mergeCell ref="I34:J34"/>
    <mergeCell ref="K71:M71"/>
    <mergeCell ref="G88:G92"/>
    <mergeCell ref="K46:M46"/>
    <mergeCell ref="K73:M73"/>
    <mergeCell ref="K48:M48"/>
    <mergeCell ref="G78:G82"/>
    <mergeCell ref="K25:M25"/>
    <mergeCell ref="I46:J46"/>
    <mergeCell ref="I35:J35"/>
    <mergeCell ref="K137:M137"/>
    <mergeCell ref="G113:G117"/>
    <mergeCell ref="I96:J96"/>
    <mergeCell ref="K112:M112"/>
    <mergeCell ref="A136:J136"/>
    <mergeCell ref="A37:A41"/>
    <mergeCell ref="G43:G47"/>
    <mergeCell ref="K133:M133"/>
    <mergeCell ref="K98:M98"/>
    <mergeCell ref="G48:G52"/>
    <mergeCell ref="I83:J83"/>
    <mergeCell ref="I58:J58"/>
    <mergeCell ref="I94:J94"/>
    <mergeCell ref="I121:J121"/>
    <mergeCell ref="I118:J118"/>
    <mergeCell ref="I123:J123"/>
    <mergeCell ref="I110:J110"/>
    <mergeCell ref="B58:F62"/>
    <mergeCell ref="K124:M124"/>
    <mergeCell ref="I64:J64"/>
    <mergeCell ref="K84:M84"/>
    <mergeCell ref="K24:M24"/>
    <mergeCell ref="B22:F26"/>
    <mergeCell ref="I124:J124"/>
    <mergeCell ref="K23:M23"/>
    <mergeCell ref="K86:M86"/>
    <mergeCell ref="I24:J24"/>
    <mergeCell ref="K38:M38"/>
    <mergeCell ref="I16:J16"/>
    <mergeCell ref="I102:J102"/>
    <mergeCell ref="A1:C1"/>
    <mergeCell ref="K108:M108"/>
    <mergeCell ref="I48:J48"/>
    <mergeCell ref="I93:J93"/>
    <mergeCell ref="K95:M95"/>
    <mergeCell ref="I37:J37"/>
    <mergeCell ref="B17:F21"/>
    <mergeCell ref="B98:F102"/>
    <mergeCell ref="B3:F3"/>
    <mergeCell ref="I29:J29"/>
    <mergeCell ref="K22:M22"/>
    <mergeCell ref="I12:J12"/>
    <mergeCell ref="I11:J11"/>
    <mergeCell ref="I74:J74"/>
    <mergeCell ref="K40:M40"/>
    <mergeCell ref="K53:M53"/>
    <mergeCell ref="G58:G62"/>
    <mergeCell ref="K14:M14"/>
    <mergeCell ref="K32:M32"/>
    <mergeCell ref="D1:M1"/>
    <mergeCell ref="B12:F16"/>
  </mergeCells>
  <pageMargins left="1" right="0.25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B2:N201"/>
  <sheetViews>
    <sheetView view="pageBreakPreview" zoomScale="60" zoomScaleNormal="100" workbookViewId="0">
      <selection activeCell="A201" sqref="A201:XFD201"/>
    </sheetView>
  </sheetViews>
  <sheetFormatPr defaultColWidth="12.5703125" defaultRowHeight="15.75" customHeight="1" x14ac:dyDescent="0.2"/>
  <cols>
    <col min="2" max="2" width="7.140625" customWidth="1"/>
    <col min="3" max="3" width="5" customWidth="1"/>
    <col min="4" max="4" width="3.28515625" customWidth="1"/>
    <col min="5" max="5" width="5.7109375" customWidth="1"/>
    <col min="6" max="6" width="2.42578125" customWidth="1"/>
    <col min="7" max="7" width="9.42578125" customWidth="1"/>
    <col min="8" max="8" width="7" customWidth="1"/>
    <col min="9" max="9" width="8.42578125" customWidth="1"/>
    <col min="11" max="11" width="2.42578125" customWidth="1"/>
    <col min="12" max="12" width="2.85546875" customWidth="1"/>
    <col min="13" max="13" width="2" customWidth="1"/>
    <col min="14" max="14" width="17.140625" customWidth="1"/>
  </cols>
  <sheetData>
    <row r="2" spans="2:14" ht="15.75" customHeight="1" x14ac:dyDescent="0.2">
      <c r="B2" s="72" t="s">
        <v>0</v>
      </c>
      <c r="C2" s="25"/>
      <c r="D2" s="25"/>
      <c r="E2" s="72" t="s">
        <v>1</v>
      </c>
      <c r="F2" s="25"/>
      <c r="G2" s="25"/>
      <c r="H2" s="25"/>
      <c r="I2" s="25"/>
      <c r="J2" s="25"/>
      <c r="K2" s="25"/>
      <c r="L2" s="25"/>
      <c r="M2" s="25"/>
      <c r="N2" s="25"/>
    </row>
    <row r="3" spans="2:14" ht="15.75" customHeight="1" x14ac:dyDescent="0.2">
      <c r="B3" s="72" t="s">
        <v>2</v>
      </c>
      <c r="C3" s="25"/>
      <c r="D3" s="25"/>
      <c r="E3" s="72" t="s">
        <v>3</v>
      </c>
      <c r="F3" s="25"/>
      <c r="G3" s="25"/>
      <c r="H3" s="25"/>
      <c r="I3" s="25"/>
      <c r="J3" s="25"/>
      <c r="K3" s="25"/>
      <c r="L3" s="25"/>
      <c r="M3" s="25"/>
      <c r="N3" s="25"/>
    </row>
    <row r="4" spans="2:14" ht="15.75" customHeight="1" x14ac:dyDescent="0.2">
      <c r="B4" s="72" t="s">
        <v>4</v>
      </c>
      <c r="C4" s="25"/>
      <c r="D4" s="25"/>
      <c r="E4" s="72" t="s">
        <v>5</v>
      </c>
      <c r="F4" s="25"/>
      <c r="G4" s="25"/>
      <c r="H4" s="25"/>
      <c r="I4" s="25"/>
      <c r="J4" s="25"/>
      <c r="K4" s="25"/>
      <c r="L4" s="25"/>
      <c r="M4" s="25"/>
      <c r="N4" s="25"/>
    </row>
    <row r="5" spans="2:14" ht="13.5" customHeight="1" x14ac:dyDescent="0.2">
      <c r="B5" s="9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2:14" ht="15.75" customHeight="1" x14ac:dyDescent="0.6">
      <c r="B6" s="86" t="s">
        <v>88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2:14" ht="15.75" customHeight="1" x14ac:dyDescent="0.6">
      <c r="B7" s="63" t="s">
        <v>6</v>
      </c>
      <c r="C7" s="25"/>
      <c r="D7" s="25"/>
      <c r="E7" s="28"/>
      <c r="F7" s="25"/>
      <c r="G7" s="25"/>
      <c r="H7" s="25"/>
      <c r="I7" s="25"/>
      <c r="J7" s="25"/>
      <c r="K7" s="25"/>
      <c r="L7" s="25"/>
      <c r="M7" s="25"/>
      <c r="N7" s="25"/>
    </row>
    <row r="8" spans="2:14" ht="15.75" customHeight="1" x14ac:dyDescent="0.5">
      <c r="B8" s="73" t="s">
        <v>7</v>
      </c>
      <c r="C8" s="26"/>
      <c r="D8" s="26"/>
      <c r="E8" s="26"/>
      <c r="F8" s="26"/>
      <c r="G8" s="26"/>
      <c r="H8" s="26"/>
      <c r="I8" s="27"/>
      <c r="J8" s="73" t="s">
        <v>8</v>
      </c>
      <c r="K8" s="26"/>
      <c r="L8" s="26"/>
      <c r="M8" s="26"/>
      <c r="N8" s="27"/>
    </row>
    <row r="9" spans="2:14" ht="15.75" customHeight="1" x14ac:dyDescent="0.5">
      <c r="B9" s="6" t="s">
        <v>9</v>
      </c>
      <c r="C9" s="73" t="s">
        <v>10</v>
      </c>
      <c r="D9" s="26"/>
      <c r="E9" s="26"/>
      <c r="F9" s="26"/>
      <c r="G9" s="27"/>
      <c r="H9" s="6" t="s">
        <v>11</v>
      </c>
      <c r="I9" s="6" t="s">
        <v>12</v>
      </c>
      <c r="J9" s="88" t="s">
        <v>60</v>
      </c>
      <c r="K9" s="27"/>
      <c r="L9" s="88" t="s">
        <v>61</v>
      </c>
      <c r="M9" s="26"/>
      <c r="N9" s="27"/>
    </row>
    <row r="10" spans="2:14" ht="15.75" customHeight="1" x14ac:dyDescent="0.5">
      <c r="B10" s="6">
        <v>0</v>
      </c>
      <c r="C10" s="73">
        <v>1</v>
      </c>
      <c r="D10" s="26"/>
      <c r="E10" s="26"/>
      <c r="F10" s="26"/>
      <c r="G10" s="27"/>
      <c r="H10" s="6">
        <v>2</v>
      </c>
      <c r="I10" s="6">
        <v>3</v>
      </c>
      <c r="J10" s="73">
        <v>4</v>
      </c>
      <c r="K10" s="27"/>
      <c r="L10" s="73" t="s">
        <v>20</v>
      </c>
      <c r="M10" s="26"/>
      <c r="N10" s="27"/>
    </row>
    <row r="11" spans="2:14" ht="15.75" customHeight="1" x14ac:dyDescent="0.5">
      <c r="B11" s="113" t="s">
        <v>89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</row>
    <row r="12" spans="2:14" ht="21.75" customHeight="1" x14ac:dyDescent="0.2">
      <c r="B12" s="10">
        <v>1</v>
      </c>
      <c r="C12" s="82" t="s">
        <v>90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</row>
    <row r="13" spans="2:14" ht="15.75" customHeight="1" x14ac:dyDescent="0.2">
      <c r="B13" s="80">
        <v>1.1000000000000001</v>
      </c>
      <c r="C13" s="67" t="s">
        <v>91</v>
      </c>
      <c r="D13" s="52"/>
      <c r="E13" s="52"/>
      <c r="F13" s="52"/>
      <c r="G13" s="68"/>
      <c r="H13" s="76" t="s">
        <v>38</v>
      </c>
      <c r="I13" s="7">
        <v>42</v>
      </c>
      <c r="J13" s="64"/>
      <c r="K13" s="27"/>
      <c r="L13" s="64"/>
      <c r="M13" s="26"/>
      <c r="N13" s="27"/>
    </row>
    <row r="14" spans="2:14" ht="15.75" customHeight="1" x14ac:dyDescent="0.2">
      <c r="B14" s="77"/>
      <c r="C14" s="69"/>
      <c r="D14" s="25"/>
      <c r="E14" s="25"/>
      <c r="F14" s="25"/>
      <c r="G14" s="70"/>
      <c r="H14" s="77"/>
      <c r="I14" s="4" t="s">
        <v>25</v>
      </c>
      <c r="J14" s="64"/>
      <c r="K14" s="27"/>
      <c r="L14" s="74"/>
      <c r="M14" s="26"/>
      <c r="N14" s="27"/>
    </row>
    <row r="15" spans="2:14" ht="15.75" customHeight="1" x14ac:dyDescent="0.2">
      <c r="B15" s="77"/>
      <c r="C15" s="69"/>
      <c r="D15" s="25"/>
      <c r="E15" s="25"/>
      <c r="F15" s="25"/>
      <c r="G15" s="70"/>
      <c r="H15" s="77"/>
      <c r="I15" s="4" t="s">
        <v>26</v>
      </c>
      <c r="J15" s="64"/>
      <c r="K15" s="27"/>
      <c r="L15" s="74"/>
      <c r="M15" s="26"/>
      <c r="N15" s="27"/>
    </row>
    <row r="16" spans="2:14" ht="15.75" customHeight="1" x14ac:dyDescent="0.2">
      <c r="B16" s="77"/>
      <c r="C16" s="69"/>
      <c r="D16" s="25"/>
      <c r="E16" s="25"/>
      <c r="F16" s="25"/>
      <c r="G16" s="70"/>
      <c r="H16" s="77"/>
      <c r="I16" s="4" t="s">
        <v>27</v>
      </c>
      <c r="J16" s="64"/>
      <c r="K16" s="27"/>
      <c r="L16" s="64"/>
      <c r="M16" s="26"/>
      <c r="N16" s="27"/>
    </row>
    <row r="17" spans="2:14" ht="15.75" customHeight="1" x14ac:dyDescent="0.2">
      <c r="B17" s="29"/>
      <c r="C17" s="71"/>
      <c r="D17" s="53"/>
      <c r="E17" s="53"/>
      <c r="F17" s="53"/>
      <c r="G17" s="66"/>
      <c r="H17" s="29"/>
      <c r="I17" s="4" t="s">
        <v>28</v>
      </c>
      <c r="J17" s="64"/>
      <c r="K17" s="27"/>
      <c r="L17" s="64"/>
      <c r="M17" s="26"/>
      <c r="N17" s="27"/>
    </row>
    <row r="18" spans="2:14" ht="13.5" customHeight="1" x14ac:dyDescent="0.2">
      <c r="B18" s="80">
        <v>1.2</v>
      </c>
      <c r="C18" s="67" t="s">
        <v>92</v>
      </c>
      <c r="D18" s="52"/>
      <c r="E18" s="52"/>
      <c r="F18" s="52"/>
      <c r="G18" s="68"/>
      <c r="H18" s="76" t="s">
        <v>35</v>
      </c>
      <c r="I18" s="7">
        <v>1</v>
      </c>
      <c r="J18" s="64"/>
      <c r="K18" s="27"/>
      <c r="L18" s="64"/>
      <c r="M18" s="26"/>
      <c r="N18" s="27"/>
    </row>
    <row r="19" spans="2:14" ht="15.75" customHeight="1" x14ac:dyDescent="0.2">
      <c r="B19" s="77"/>
      <c r="C19" s="69"/>
      <c r="D19" s="25"/>
      <c r="E19" s="25"/>
      <c r="F19" s="25"/>
      <c r="G19" s="70"/>
      <c r="H19" s="77"/>
      <c r="I19" s="4" t="s">
        <v>25</v>
      </c>
      <c r="J19" s="74"/>
      <c r="K19" s="27"/>
      <c r="L19" s="74"/>
      <c r="M19" s="26"/>
      <c r="N19" s="27"/>
    </row>
    <row r="20" spans="2:14" ht="15.75" customHeight="1" x14ac:dyDescent="0.2">
      <c r="B20" s="77"/>
      <c r="C20" s="69"/>
      <c r="D20" s="25"/>
      <c r="E20" s="25"/>
      <c r="F20" s="25"/>
      <c r="G20" s="70"/>
      <c r="H20" s="77"/>
      <c r="I20" s="4" t="s">
        <v>26</v>
      </c>
      <c r="J20" s="74"/>
      <c r="K20" s="27"/>
      <c r="L20" s="74"/>
      <c r="M20" s="26"/>
      <c r="N20" s="27"/>
    </row>
    <row r="21" spans="2:14" ht="15.75" customHeight="1" x14ac:dyDescent="0.2">
      <c r="B21" s="77"/>
      <c r="C21" s="69"/>
      <c r="D21" s="25"/>
      <c r="E21" s="25"/>
      <c r="F21" s="25"/>
      <c r="G21" s="70"/>
      <c r="H21" s="77"/>
      <c r="I21" s="4" t="s">
        <v>27</v>
      </c>
      <c r="J21" s="64"/>
      <c r="K21" s="27"/>
      <c r="L21" s="64"/>
      <c r="M21" s="26"/>
      <c r="N21" s="27"/>
    </row>
    <row r="22" spans="2:14" ht="15.75" customHeight="1" x14ac:dyDescent="0.2">
      <c r="B22" s="29"/>
      <c r="C22" s="71"/>
      <c r="D22" s="53"/>
      <c r="E22" s="53"/>
      <c r="F22" s="53"/>
      <c r="G22" s="66"/>
      <c r="H22" s="29"/>
      <c r="I22" s="4" t="s">
        <v>28</v>
      </c>
      <c r="J22" s="64"/>
      <c r="K22" s="27"/>
      <c r="L22" s="64"/>
      <c r="M22" s="26"/>
      <c r="N22" s="27"/>
    </row>
    <row r="23" spans="2:14" ht="13.5" customHeight="1" x14ac:dyDescent="0.2">
      <c r="B23" s="80">
        <v>1.3</v>
      </c>
      <c r="C23" s="67" t="s">
        <v>93</v>
      </c>
      <c r="D23" s="52"/>
      <c r="E23" s="52"/>
      <c r="F23" s="52"/>
      <c r="G23" s="68"/>
      <c r="H23" s="76" t="s">
        <v>35</v>
      </c>
      <c r="I23" s="7">
        <v>4</v>
      </c>
      <c r="J23" s="64"/>
      <c r="K23" s="27"/>
      <c r="L23" s="64"/>
      <c r="M23" s="26"/>
      <c r="N23" s="27"/>
    </row>
    <row r="24" spans="2:14" ht="15.75" customHeight="1" x14ac:dyDescent="0.2">
      <c r="B24" s="77"/>
      <c r="C24" s="69"/>
      <c r="D24" s="25"/>
      <c r="E24" s="25"/>
      <c r="F24" s="25"/>
      <c r="G24" s="70"/>
      <c r="H24" s="77"/>
      <c r="I24" s="4" t="s">
        <v>25</v>
      </c>
      <c r="J24" s="64"/>
      <c r="K24" s="27"/>
      <c r="L24" s="74"/>
      <c r="M24" s="26"/>
      <c r="N24" s="27"/>
    </row>
    <row r="25" spans="2:14" ht="15.75" customHeight="1" x14ac:dyDescent="0.2">
      <c r="B25" s="77"/>
      <c r="C25" s="69"/>
      <c r="D25" s="25"/>
      <c r="E25" s="25"/>
      <c r="F25" s="25"/>
      <c r="G25" s="70"/>
      <c r="H25" s="77"/>
      <c r="I25" s="4" t="s">
        <v>26</v>
      </c>
      <c r="J25" s="64"/>
      <c r="K25" s="27"/>
      <c r="L25" s="64"/>
      <c r="M25" s="26"/>
      <c r="N25" s="27"/>
    </row>
    <row r="26" spans="2:14" ht="15.75" customHeight="1" x14ac:dyDescent="0.2">
      <c r="B26" s="77"/>
      <c r="C26" s="69"/>
      <c r="D26" s="25"/>
      <c r="E26" s="25"/>
      <c r="F26" s="25"/>
      <c r="G26" s="70"/>
      <c r="H26" s="77"/>
      <c r="I26" s="4" t="s">
        <v>27</v>
      </c>
      <c r="J26" s="64"/>
      <c r="K26" s="27"/>
      <c r="L26" s="64"/>
      <c r="M26" s="26"/>
      <c r="N26" s="27"/>
    </row>
    <row r="27" spans="2:14" ht="15.75" customHeight="1" x14ac:dyDescent="0.2">
      <c r="B27" s="29"/>
      <c r="C27" s="71"/>
      <c r="D27" s="53"/>
      <c r="E27" s="53"/>
      <c r="F27" s="53"/>
      <c r="G27" s="66"/>
      <c r="H27" s="29"/>
      <c r="I27" s="4" t="s">
        <v>28</v>
      </c>
      <c r="J27" s="64"/>
      <c r="K27" s="27"/>
      <c r="L27" s="64"/>
      <c r="M27" s="26"/>
      <c r="N27" s="27"/>
    </row>
    <row r="28" spans="2:14" ht="13.5" customHeight="1" x14ac:dyDescent="0.2">
      <c r="B28" s="80">
        <v>1.4</v>
      </c>
      <c r="C28" s="67" t="s">
        <v>94</v>
      </c>
      <c r="D28" s="52"/>
      <c r="E28" s="52"/>
      <c r="F28" s="52"/>
      <c r="G28" s="68"/>
      <c r="H28" s="76" t="s">
        <v>35</v>
      </c>
      <c r="I28" s="7">
        <v>5</v>
      </c>
      <c r="J28" s="64"/>
      <c r="K28" s="27"/>
      <c r="L28" s="64"/>
      <c r="M28" s="26"/>
      <c r="N28" s="27"/>
    </row>
    <row r="29" spans="2:14" ht="15.75" customHeight="1" x14ac:dyDescent="0.2">
      <c r="B29" s="77"/>
      <c r="C29" s="69"/>
      <c r="D29" s="25"/>
      <c r="E29" s="25"/>
      <c r="F29" s="25"/>
      <c r="G29" s="70"/>
      <c r="H29" s="77"/>
      <c r="I29" s="4" t="s">
        <v>25</v>
      </c>
      <c r="J29" s="64"/>
      <c r="K29" s="27"/>
      <c r="L29" s="74"/>
      <c r="M29" s="26"/>
      <c r="N29" s="27"/>
    </row>
    <row r="30" spans="2:14" ht="15.75" customHeight="1" x14ac:dyDescent="0.2">
      <c r="B30" s="77"/>
      <c r="C30" s="69"/>
      <c r="D30" s="25"/>
      <c r="E30" s="25"/>
      <c r="F30" s="25"/>
      <c r="G30" s="70"/>
      <c r="H30" s="77"/>
      <c r="I30" s="4" t="s">
        <v>26</v>
      </c>
      <c r="J30" s="64"/>
      <c r="K30" s="27"/>
      <c r="L30" s="64"/>
      <c r="M30" s="26"/>
      <c r="N30" s="27"/>
    </row>
    <row r="31" spans="2:14" ht="15.75" customHeight="1" x14ac:dyDescent="0.2">
      <c r="B31" s="77"/>
      <c r="C31" s="69"/>
      <c r="D31" s="25"/>
      <c r="E31" s="25"/>
      <c r="F31" s="25"/>
      <c r="G31" s="70"/>
      <c r="H31" s="77"/>
      <c r="I31" s="4" t="s">
        <v>27</v>
      </c>
      <c r="J31" s="64"/>
      <c r="K31" s="27"/>
      <c r="L31" s="64"/>
      <c r="M31" s="26"/>
      <c r="N31" s="27"/>
    </row>
    <row r="32" spans="2:14" ht="15.75" customHeight="1" x14ac:dyDescent="0.2">
      <c r="B32" s="29"/>
      <c r="C32" s="71"/>
      <c r="D32" s="53"/>
      <c r="E32" s="53"/>
      <c r="F32" s="53"/>
      <c r="G32" s="66"/>
      <c r="H32" s="29"/>
      <c r="I32" s="4" t="s">
        <v>28</v>
      </c>
      <c r="J32" s="64"/>
      <c r="K32" s="27"/>
      <c r="L32" s="64"/>
      <c r="M32" s="26"/>
      <c r="N32" s="27"/>
    </row>
    <row r="33" spans="2:14" ht="13.5" customHeight="1" x14ac:dyDescent="0.2">
      <c r="B33" s="80">
        <v>1.5</v>
      </c>
      <c r="C33" s="67" t="s">
        <v>95</v>
      </c>
      <c r="D33" s="52"/>
      <c r="E33" s="52"/>
      <c r="F33" s="52"/>
      <c r="G33" s="68"/>
      <c r="H33" s="76" t="s">
        <v>35</v>
      </c>
      <c r="I33" s="7">
        <v>2</v>
      </c>
      <c r="J33" s="64"/>
      <c r="K33" s="27"/>
      <c r="L33" s="64"/>
      <c r="M33" s="26"/>
      <c r="N33" s="27"/>
    </row>
    <row r="34" spans="2:14" ht="13.5" customHeight="1" x14ac:dyDescent="0.2">
      <c r="B34" s="77"/>
      <c r="C34" s="69"/>
      <c r="D34" s="25"/>
      <c r="E34" s="25"/>
      <c r="F34" s="25"/>
      <c r="G34" s="70"/>
      <c r="H34" s="77"/>
      <c r="I34" s="4" t="s">
        <v>25</v>
      </c>
      <c r="J34" s="64"/>
      <c r="K34" s="27"/>
      <c r="L34" s="74"/>
      <c r="M34" s="26"/>
      <c r="N34" s="27"/>
    </row>
    <row r="35" spans="2:14" ht="13.5" customHeight="1" x14ac:dyDescent="0.2">
      <c r="B35" s="77"/>
      <c r="C35" s="69"/>
      <c r="D35" s="25"/>
      <c r="E35" s="25"/>
      <c r="F35" s="25"/>
      <c r="G35" s="70"/>
      <c r="H35" s="77"/>
      <c r="I35" s="4" t="s">
        <v>26</v>
      </c>
      <c r="J35" s="64"/>
      <c r="K35" s="27"/>
      <c r="L35" s="64"/>
      <c r="M35" s="26"/>
      <c r="N35" s="27"/>
    </row>
    <row r="36" spans="2:14" ht="13.5" customHeight="1" x14ac:dyDescent="0.2">
      <c r="B36" s="77"/>
      <c r="C36" s="69"/>
      <c r="D36" s="25"/>
      <c r="E36" s="25"/>
      <c r="F36" s="25"/>
      <c r="G36" s="70"/>
      <c r="H36" s="77"/>
      <c r="I36" s="4" t="s">
        <v>27</v>
      </c>
      <c r="J36" s="64"/>
      <c r="K36" s="27"/>
      <c r="L36" s="64"/>
      <c r="M36" s="26"/>
      <c r="N36" s="27"/>
    </row>
    <row r="37" spans="2:14" ht="13.5" customHeight="1" x14ac:dyDescent="0.2">
      <c r="B37" s="29"/>
      <c r="C37" s="71"/>
      <c r="D37" s="53"/>
      <c r="E37" s="53"/>
      <c r="F37" s="53"/>
      <c r="G37" s="66"/>
      <c r="H37" s="29"/>
      <c r="I37" s="4" t="s">
        <v>28</v>
      </c>
      <c r="J37" s="64"/>
      <c r="K37" s="27"/>
      <c r="L37" s="64"/>
      <c r="M37" s="26"/>
      <c r="N37" s="27"/>
    </row>
    <row r="38" spans="2:14" ht="13.5" customHeight="1" x14ac:dyDescent="0.2">
      <c r="B38" s="80">
        <v>1.6</v>
      </c>
      <c r="C38" s="67" t="s">
        <v>96</v>
      </c>
      <c r="D38" s="52"/>
      <c r="E38" s="52"/>
      <c r="F38" s="52"/>
      <c r="G38" s="68"/>
      <c r="H38" s="76" t="s">
        <v>35</v>
      </c>
      <c r="I38" s="7">
        <v>1</v>
      </c>
      <c r="J38" s="64"/>
      <c r="K38" s="27"/>
      <c r="L38" s="64"/>
      <c r="M38" s="26"/>
      <c r="N38" s="27"/>
    </row>
    <row r="39" spans="2:14" ht="13.5" customHeight="1" x14ac:dyDescent="0.2">
      <c r="B39" s="77"/>
      <c r="C39" s="69"/>
      <c r="D39" s="25"/>
      <c r="E39" s="25"/>
      <c r="F39" s="25"/>
      <c r="G39" s="70"/>
      <c r="H39" s="77"/>
      <c r="I39" s="4" t="s">
        <v>25</v>
      </c>
      <c r="J39" s="74"/>
      <c r="K39" s="27"/>
      <c r="L39" s="74"/>
      <c r="M39" s="26"/>
      <c r="N39" s="27"/>
    </row>
    <row r="40" spans="2:14" ht="13.5" customHeight="1" x14ac:dyDescent="0.2">
      <c r="B40" s="77"/>
      <c r="C40" s="69"/>
      <c r="D40" s="25"/>
      <c r="E40" s="25"/>
      <c r="F40" s="25"/>
      <c r="G40" s="70"/>
      <c r="H40" s="77"/>
      <c r="I40" s="4" t="s">
        <v>26</v>
      </c>
      <c r="J40" s="74"/>
      <c r="K40" s="27"/>
      <c r="L40" s="74"/>
      <c r="M40" s="26"/>
      <c r="N40" s="27"/>
    </row>
    <row r="41" spans="2:14" ht="13.5" customHeight="1" x14ac:dyDescent="0.2">
      <c r="B41" s="77"/>
      <c r="C41" s="69"/>
      <c r="D41" s="25"/>
      <c r="E41" s="25"/>
      <c r="F41" s="25"/>
      <c r="G41" s="70"/>
      <c r="H41" s="77"/>
      <c r="I41" s="4" t="s">
        <v>27</v>
      </c>
      <c r="J41" s="64"/>
      <c r="K41" s="27"/>
      <c r="L41" s="64"/>
      <c r="M41" s="26"/>
      <c r="N41" s="27"/>
    </row>
    <row r="42" spans="2:14" ht="13.5" customHeight="1" x14ac:dyDescent="0.2">
      <c r="B42" s="29"/>
      <c r="C42" s="71"/>
      <c r="D42" s="53"/>
      <c r="E42" s="53"/>
      <c r="F42" s="53"/>
      <c r="G42" s="66"/>
      <c r="H42" s="29"/>
      <c r="I42" s="4" t="s">
        <v>28</v>
      </c>
      <c r="J42" s="64"/>
      <c r="K42" s="27"/>
      <c r="L42" s="64"/>
      <c r="M42" s="26"/>
      <c r="N42" s="27"/>
    </row>
    <row r="43" spans="2:14" ht="13.5" customHeight="1" x14ac:dyDescent="0.2">
      <c r="B43" s="80">
        <v>1.7</v>
      </c>
      <c r="C43" s="67" t="s">
        <v>97</v>
      </c>
      <c r="D43" s="52"/>
      <c r="E43" s="52"/>
      <c r="F43" s="52"/>
      <c r="G43" s="68"/>
      <c r="H43" s="76" t="s">
        <v>38</v>
      </c>
      <c r="I43" s="7">
        <v>600</v>
      </c>
      <c r="J43" s="64"/>
      <c r="K43" s="27"/>
      <c r="L43" s="64"/>
      <c r="M43" s="26"/>
      <c r="N43" s="27"/>
    </row>
    <row r="44" spans="2:14" ht="13.5" customHeight="1" x14ac:dyDescent="0.2">
      <c r="B44" s="77"/>
      <c r="C44" s="69"/>
      <c r="D44" s="25"/>
      <c r="E44" s="25"/>
      <c r="F44" s="25"/>
      <c r="G44" s="70"/>
      <c r="H44" s="77"/>
      <c r="I44" s="4" t="s">
        <v>25</v>
      </c>
      <c r="J44" s="64"/>
      <c r="K44" s="27"/>
      <c r="L44" s="74"/>
      <c r="M44" s="26"/>
      <c r="N44" s="27"/>
    </row>
    <row r="45" spans="2:14" ht="13.5" customHeight="1" x14ac:dyDescent="0.2">
      <c r="B45" s="77"/>
      <c r="C45" s="69"/>
      <c r="D45" s="25"/>
      <c r="E45" s="25"/>
      <c r="F45" s="25"/>
      <c r="G45" s="70"/>
      <c r="H45" s="77"/>
      <c r="I45" s="4" t="s">
        <v>26</v>
      </c>
      <c r="J45" s="64"/>
      <c r="K45" s="27"/>
      <c r="L45" s="74"/>
      <c r="M45" s="26"/>
      <c r="N45" s="27"/>
    </row>
    <row r="46" spans="2:14" ht="13.5" customHeight="1" x14ac:dyDescent="0.2">
      <c r="B46" s="77"/>
      <c r="C46" s="69"/>
      <c r="D46" s="25"/>
      <c r="E46" s="25"/>
      <c r="F46" s="25"/>
      <c r="G46" s="70"/>
      <c r="H46" s="77"/>
      <c r="I46" s="4" t="s">
        <v>27</v>
      </c>
      <c r="J46" s="64"/>
      <c r="K46" s="27"/>
      <c r="L46" s="64"/>
      <c r="M46" s="26"/>
      <c r="N46" s="27"/>
    </row>
    <row r="47" spans="2:14" ht="13.5" customHeight="1" x14ac:dyDescent="0.2">
      <c r="B47" s="29"/>
      <c r="C47" s="71"/>
      <c r="D47" s="53"/>
      <c r="E47" s="53"/>
      <c r="F47" s="53"/>
      <c r="G47" s="66"/>
      <c r="H47" s="29"/>
      <c r="I47" s="4" t="s">
        <v>28</v>
      </c>
      <c r="J47" s="64"/>
      <c r="K47" s="27"/>
      <c r="L47" s="64"/>
      <c r="M47" s="26"/>
      <c r="N47" s="27"/>
    </row>
    <row r="48" spans="2:14" ht="13.5" customHeight="1" x14ac:dyDescent="0.2">
      <c r="B48" s="80">
        <v>1.8</v>
      </c>
      <c r="C48" s="67" t="s">
        <v>98</v>
      </c>
      <c r="D48" s="52"/>
      <c r="E48" s="52"/>
      <c r="F48" s="52"/>
      <c r="G48" s="68"/>
      <c r="H48" s="76" t="s">
        <v>38</v>
      </c>
      <c r="I48" s="7">
        <v>600</v>
      </c>
      <c r="J48" s="64"/>
      <c r="K48" s="27"/>
      <c r="L48" s="64"/>
      <c r="M48" s="26"/>
      <c r="N48" s="27"/>
    </row>
    <row r="49" spans="2:14" ht="13.5" customHeight="1" x14ac:dyDescent="0.2">
      <c r="B49" s="77"/>
      <c r="C49" s="69"/>
      <c r="D49" s="25"/>
      <c r="E49" s="25"/>
      <c r="F49" s="25"/>
      <c r="G49" s="70"/>
      <c r="H49" s="77"/>
      <c r="I49" s="4" t="s">
        <v>25</v>
      </c>
      <c r="J49" s="64"/>
      <c r="K49" s="27"/>
      <c r="L49" s="74"/>
      <c r="M49" s="26"/>
      <c r="N49" s="27"/>
    </row>
    <row r="50" spans="2:14" ht="13.5" customHeight="1" x14ac:dyDescent="0.2">
      <c r="B50" s="77"/>
      <c r="C50" s="69"/>
      <c r="D50" s="25"/>
      <c r="E50" s="25"/>
      <c r="F50" s="25"/>
      <c r="G50" s="70"/>
      <c r="H50" s="77"/>
      <c r="I50" s="4" t="s">
        <v>26</v>
      </c>
      <c r="J50" s="64"/>
      <c r="K50" s="27"/>
      <c r="L50" s="74"/>
      <c r="M50" s="26"/>
      <c r="N50" s="27"/>
    </row>
    <row r="51" spans="2:14" ht="13.5" customHeight="1" x14ac:dyDescent="0.2">
      <c r="B51" s="77"/>
      <c r="C51" s="69"/>
      <c r="D51" s="25"/>
      <c r="E51" s="25"/>
      <c r="F51" s="25"/>
      <c r="G51" s="70"/>
      <c r="H51" s="77"/>
      <c r="I51" s="4" t="s">
        <v>27</v>
      </c>
      <c r="J51" s="64"/>
      <c r="K51" s="27"/>
      <c r="L51" s="64"/>
      <c r="M51" s="26"/>
      <c r="N51" s="27"/>
    </row>
    <row r="52" spans="2:14" ht="13.5" customHeight="1" x14ac:dyDescent="0.2">
      <c r="B52" s="29"/>
      <c r="C52" s="71"/>
      <c r="D52" s="53"/>
      <c r="E52" s="53"/>
      <c r="F52" s="53"/>
      <c r="G52" s="66"/>
      <c r="H52" s="29"/>
      <c r="I52" s="13" t="s">
        <v>28</v>
      </c>
      <c r="J52" s="90"/>
      <c r="K52" s="68"/>
      <c r="L52" s="90"/>
      <c r="M52" s="52"/>
      <c r="N52" s="68"/>
    </row>
    <row r="53" spans="2:14" ht="13.5" customHeight="1" x14ac:dyDescent="0.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2:14" ht="13.5" customHeight="1" x14ac:dyDescent="0.2">
      <c r="B54" s="105">
        <v>1.9</v>
      </c>
      <c r="C54" s="97" t="s">
        <v>99</v>
      </c>
      <c r="D54" s="25"/>
      <c r="E54" s="25"/>
      <c r="F54" s="25"/>
      <c r="G54" s="44"/>
      <c r="H54" s="101" t="s">
        <v>35</v>
      </c>
      <c r="I54" s="9">
        <v>10</v>
      </c>
      <c r="J54" s="100"/>
      <c r="K54" s="40"/>
      <c r="L54" s="100"/>
      <c r="M54" s="46"/>
      <c r="N54" s="40"/>
    </row>
    <row r="55" spans="2:14" ht="13.5" customHeight="1" x14ac:dyDescent="0.2">
      <c r="B55" s="35"/>
      <c r="C55" s="43"/>
      <c r="D55" s="25"/>
      <c r="E55" s="25"/>
      <c r="F55" s="25"/>
      <c r="G55" s="44"/>
      <c r="H55" s="35"/>
      <c r="I55" s="3" t="s">
        <v>25</v>
      </c>
      <c r="J55" s="96"/>
      <c r="K55" s="32"/>
      <c r="L55" s="103"/>
      <c r="M55" s="33"/>
      <c r="N55" s="32"/>
    </row>
    <row r="56" spans="2:14" ht="13.5" customHeight="1" x14ac:dyDescent="0.2">
      <c r="B56" s="35"/>
      <c r="C56" s="43"/>
      <c r="D56" s="25"/>
      <c r="E56" s="25"/>
      <c r="F56" s="25"/>
      <c r="G56" s="44"/>
      <c r="H56" s="35"/>
      <c r="I56" s="3" t="s">
        <v>26</v>
      </c>
      <c r="J56" s="96"/>
      <c r="K56" s="32"/>
      <c r="L56" s="96"/>
      <c r="M56" s="33"/>
      <c r="N56" s="32"/>
    </row>
    <row r="57" spans="2:14" ht="13.5" customHeight="1" x14ac:dyDescent="0.2">
      <c r="B57" s="35"/>
      <c r="C57" s="43"/>
      <c r="D57" s="25"/>
      <c r="E57" s="25"/>
      <c r="F57" s="25"/>
      <c r="G57" s="44"/>
      <c r="H57" s="35"/>
      <c r="I57" s="3" t="s">
        <v>27</v>
      </c>
      <c r="J57" s="96"/>
      <c r="K57" s="32"/>
      <c r="L57" s="96"/>
      <c r="M57" s="33"/>
      <c r="N57" s="32"/>
    </row>
    <row r="58" spans="2:14" ht="13.5" customHeight="1" x14ac:dyDescent="0.2">
      <c r="B58" s="36"/>
      <c r="C58" s="45"/>
      <c r="D58" s="46"/>
      <c r="E58" s="46"/>
      <c r="F58" s="46"/>
      <c r="G58" s="40"/>
      <c r="H58" s="36"/>
      <c r="I58" s="3" t="s">
        <v>28</v>
      </c>
      <c r="J58" s="96"/>
      <c r="K58" s="32"/>
      <c r="L58" s="96"/>
      <c r="M58" s="33"/>
      <c r="N58" s="32"/>
    </row>
    <row r="59" spans="2:14" ht="13.5" customHeight="1" x14ac:dyDescent="0.2">
      <c r="B59" s="107">
        <v>2</v>
      </c>
      <c r="C59" s="98" t="s">
        <v>100</v>
      </c>
      <c r="D59" s="41"/>
      <c r="E59" s="41"/>
      <c r="F59" s="41"/>
      <c r="G59" s="42"/>
      <c r="H59" s="99" t="s">
        <v>35</v>
      </c>
      <c r="I59" s="2">
        <v>1</v>
      </c>
      <c r="J59" s="96"/>
      <c r="K59" s="32"/>
      <c r="L59" s="96"/>
      <c r="M59" s="33"/>
      <c r="N59" s="32"/>
    </row>
    <row r="60" spans="2:14" ht="13.5" customHeight="1" x14ac:dyDescent="0.2">
      <c r="B60" s="35"/>
      <c r="C60" s="43"/>
      <c r="D60" s="25"/>
      <c r="E60" s="25"/>
      <c r="F60" s="25"/>
      <c r="G60" s="44"/>
      <c r="H60" s="35"/>
      <c r="I60" s="3" t="s">
        <v>25</v>
      </c>
      <c r="J60" s="96"/>
      <c r="K60" s="32"/>
      <c r="L60" s="96"/>
      <c r="M60" s="33"/>
      <c r="N60" s="32"/>
    </row>
    <row r="61" spans="2:14" ht="13.5" customHeight="1" x14ac:dyDescent="0.2">
      <c r="B61" s="35"/>
      <c r="C61" s="43"/>
      <c r="D61" s="25"/>
      <c r="E61" s="25"/>
      <c r="F61" s="25"/>
      <c r="G61" s="44"/>
      <c r="H61" s="35"/>
      <c r="I61" s="3" t="s">
        <v>26</v>
      </c>
      <c r="J61" s="96"/>
      <c r="K61" s="32"/>
      <c r="L61" s="96"/>
      <c r="M61" s="33"/>
      <c r="N61" s="32"/>
    </row>
    <row r="62" spans="2:14" ht="13.5" customHeight="1" x14ac:dyDescent="0.2">
      <c r="B62" s="35"/>
      <c r="C62" s="43"/>
      <c r="D62" s="25"/>
      <c r="E62" s="25"/>
      <c r="F62" s="25"/>
      <c r="G62" s="44"/>
      <c r="H62" s="35"/>
      <c r="I62" s="3" t="s">
        <v>27</v>
      </c>
      <c r="J62" s="96"/>
      <c r="K62" s="32"/>
      <c r="L62" s="96"/>
      <c r="M62" s="33"/>
      <c r="N62" s="32"/>
    </row>
    <row r="63" spans="2:14" ht="13.5" customHeight="1" x14ac:dyDescent="0.2">
      <c r="B63" s="36"/>
      <c r="C63" s="45"/>
      <c r="D63" s="46"/>
      <c r="E63" s="46"/>
      <c r="F63" s="46"/>
      <c r="G63" s="40"/>
      <c r="H63" s="36"/>
      <c r="I63" s="3" t="s">
        <v>28</v>
      </c>
      <c r="J63" s="96"/>
      <c r="K63" s="32"/>
      <c r="L63" s="96"/>
      <c r="M63" s="33"/>
      <c r="N63" s="32"/>
    </row>
    <row r="64" spans="2:14" ht="13.5" customHeight="1" x14ac:dyDescent="0.2">
      <c r="B64" s="107">
        <v>2.1</v>
      </c>
      <c r="C64" s="98" t="s">
        <v>101</v>
      </c>
      <c r="D64" s="41"/>
      <c r="E64" s="41"/>
      <c r="F64" s="41"/>
      <c r="G64" s="42"/>
      <c r="H64" s="99" t="s">
        <v>35</v>
      </c>
      <c r="I64" s="2">
        <v>10</v>
      </c>
      <c r="J64" s="96"/>
      <c r="K64" s="32"/>
      <c r="L64" s="96"/>
      <c r="M64" s="33"/>
      <c r="N64" s="32"/>
    </row>
    <row r="65" spans="2:14" ht="13.5" customHeight="1" x14ac:dyDescent="0.2">
      <c r="B65" s="35"/>
      <c r="C65" s="43"/>
      <c r="D65" s="25"/>
      <c r="E65" s="25"/>
      <c r="F65" s="25"/>
      <c r="G65" s="44"/>
      <c r="H65" s="35"/>
      <c r="I65" s="3" t="s">
        <v>25</v>
      </c>
      <c r="J65" s="96"/>
      <c r="K65" s="32"/>
      <c r="L65" s="103"/>
      <c r="M65" s="33"/>
      <c r="N65" s="32"/>
    </row>
    <row r="66" spans="2:14" ht="13.5" customHeight="1" x14ac:dyDescent="0.2">
      <c r="B66" s="35"/>
      <c r="C66" s="43"/>
      <c r="D66" s="25"/>
      <c r="E66" s="25"/>
      <c r="F66" s="25"/>
      <c r="G66" s="44"/>
      <c r="H66" s="35"/>
      <c r="I66" s="3" t="s">
        <v>26</v>
      </c>
      <c r="J66" s="96"/>
      <c r="K66" s="32"/>
      <c r="L66" s="96"/>
      <c r="M66" s="33"/>
      <c r="N66" s="32"/>
    </row>
    <row r="67" spans="2:14" ht="13.5" customHeight="1" x14ac:dyDescent="0.2">
      <c r="B67" s="35"/>
      <c r="C67" s="43"/>
      <c r="D67" s="25"/>
      <c r="E67" s="25"/>
      <c r="F67" s="25"/>
      <c r="G67" s="44"/>
      <c r="H67" s="35"/>
      <c r="I67" s="3" t="s">
        <v>27</v>
      </c>
      <c r="J67" s="96"/>
      <c r="K67" s="32"/>
      <c r="L67" s="96"/>
      <c r="M67" s="33"/>
      <c r="N67" s="32"/>
    </row>
    <row r="68" spans="2:14" ht="13.5" customHeight="1" x14ac:dyDescent="0.2">
      <c r="B68" s="36"/>
      <c r="C68" s="45"/>
      <c r="D68" s="46"/>
      <c r="E68" s="46"/>
      <c r="F68" s="46"/>
      <c r="G68" s="40"/>
      <c r="H68" s="36"/>
      <c r="I68" s="3" t="s">
        <v>28</v>
      </c>
      <c r="J68" s="96"/>
      <c r="K68" s="32"/>
      <c r="L68" s="96"/>
      <c r="M68" s="33"/>
      <c r="N68" s="32"/>
    </row>
    <row r="69" spans="2:14" ht="13.5" customHeight="1" x14ac:dyDescent="0.2">
      <c r="B69" s="107">
        <v>2.2000000000000002</v>
      </c>
      <c r="C69" s="98" t="s">
        <v>102</v>
      </c>
      <c r="D69" s="41"/>
      <c r="E69" s="41"/>
      <c r="F69" s="41"/>
      <c r="G69" s="42"/>
      <c r="H69" s="99" t="s">
        <v>35</v>
      </c>
      <c r="I69" s="2">
        <v>10</v>
      </c>
      <c r="J69" s="96"/>
      <c r="K69" s="32"/>
      <c r="L69" s="96"/>
      <c r="M69" s="33"/>
      <c r="N69" s="32"/>
    </row>
    <row r="70" spans="2:14" ht="13.5" customHeight="1" x14ac:dyDescent="0.2">
      <c r="B70" s="35"/>
      <c r="C70" s="43"/>
      <c r="D70" s="25"/>
      <c r="E70" s="25"/>
      <c r="F70" s="25"/>
      <c r="G70" s="44"/>
      <c r="H70" s="35"/>
      <c r="I70" s="3" t="s">
        <v>25</v>
      </c>
      <c r="J70" s="96"/>
      <c r="K70" s="32"/>
      <c r="L70" s="103"/>
      <c r="M70" s="33"/>
      <c r="N70" s="32"/>
    </row>
    <row r="71" spans="2:14" ht="13.5" customHeight="1" x14ac:dyDescent="0.2">
      <c r="B71" s="35"/>
      <c r="C71" s="43"/>
      <c r="D71" s="25"/>
      <c r="E71" s="25"/>
      <c r="F71" s="25"/>
      <c r="G71" s="44"/>
      <c r="H71" s="35"/>
      <c r="I71" s="3" t="s">
        <v>26</v>
      </c>
      <c r="J71" s="96"/>
      <c r="K71" s="32"/>
      <c r="L71" s="96"/>
      <c r="M71" s="33"/>
      <c r="N71" s="32"/>
    </row>
    <row r="72" spans="2:14" ht="13.5" customHeight="1" x14ac:dyDescent="0.2">
      <c r="B72" s="35"/>
      <c r="C72" s="43"/>
      <c r="D72" s="25"/>
      <c r="E72" s="25"/>
      <c r="F72" s="25"/>
      <c r="G72" s="44"/>
      <c r="H72" s="35"/>
      <c r="I72" s="3" t="s">
        <v>27</v>
      </c>
      <c r="J72" s="96"/>
      <c r="K72" s="32"/>
      <c r="L72" s="96"/>
      <c r="M72" s="33"/>
      <c r="N72" s="32"/>
    </row>
    <row r="73" spans="2:14" ht="13.5" customHeight="1" x14ac:dyDescent="0.2">
      <c r="B73" s="36"/>
      <c r="C73" s="45"/>
      <c r="D73" s="46"/>
      <c r="E73" s="46"/>
      <c r="F73" s="46"/>
      <c r="G73" s="40"/>
      <c r="H73" s="36"/>
      <c r="I73" s="3" t="s">
        <v>28</v>
      </c>
      <c r="J73" s="96"/>
      <c r="K73" s="32"/>
      <c r="L73" s="96"/>
      <c r="M73" s="33"/>
      <c r="N73" s="32"/>
    </row>
    <row r="74" spans="2:14" ht="13.5" customHeight="1" x14ac:dyDescent="0.2">
      <c r="B74" s="107">
        <v>2.2999999999999998</v>
      </c>
      <c r="C74" s="98" t="s">
        <v>103</v>
      </c>
      <c r="D74" s="41"/>
      <c r="E74" s="41"/>
      <c r="F74" s="41"/>
      <c r="G74" s="42"/>
      <c r="H74" s="99" t="s">
        <v>35</v>
      </c>
      <c r="I74" s="2">
        <v>2</v>
      </c>
      <c r="J74" s="96"/>
      <c r="K74" s="32"/>
      <c r="L74" s="96"/>
      <c r="M74" s="33"/>
      <c r="N74" s="32"/>
    </row>
    <row r="75" spans="2:14" ht="13.5" customHeight="1" x14ac:dyDescent="0.2">
      <c r="B75" s="35"/>
      <c r="C75" s="43"/>
      <c r="D75" s="25"/>
      <c r="E75" s="25"/>
      <c r="F75" s="25"/>
      <c r="G75" s="44"/>
      <c r="H75" s="35"/>
      <c r="I75" s="3" t="s">
        <v>25</v>
      </c>
      <c r="J75" s="96"/>
      <c r="K75" s="32"/>
      <c r="L75" s="96"/>
      <c r="M75" s="33"/>
      <c r="N75" s="32"/>
    </row>
    <row r="76" spans="2:14" ht="13.5" customHeight="1" x14ac:dyDescent="0.2">
      <c r="B76" s="35"/>
      <c r="C76" s="43"/>
      <c r="D76" s="25"/>
      <c r="E76" s="25"/>
      <c r="F76" s="25"/>
      <c r="G76" s="44"/>
      <c r="H76" s="35"/>
      <c r="I76" s="3" t="s">
        <v>26</v>
      </c>
      <c r="J76" s="96"/>
      <c r="K76" s="32"/>
      <c r="L76" s="96"/>
      <c r="M76" s="33"/>
      <c r="N76" s="32"/>
    </row>
    <row r="77" spans="2:14" ht="13.5" customHeight="1" x14ac:dyDescent="0.2">
      <c r="B77" s="35"/>
      <c r="C77" s="43"/>
      <c r="D77" s="25"/>
      <c r="E77" s="25"/>
      <c r="F77" s="25"/>
      <c r="G77" s="44"/>
      <c r="H77" s="35"/>
      <c r="I77" s="3" t="s">
        <v>27</v>
      </c>
      <c r="J77" s="96"/>
      <c r="K77" s="32"/>
      <c r="L77" s="96"/>
      <c r="M77" s="33"/>
      <c r="N77" s="32"/>
    </row>
    <row r="78" spans="2:14" ht="13.5" customHeight="1" x14ac:dyDescent="0.2">
      <c r="B78" s="36"/>
      <c r="C78" s="45"/>
      <c r="D78" s="46"/>
      <c r="E78" s="46"/>
      <c r="F78" s="46"/>
      <c r="G78" s="40"/>
      <c r="H78" s="36"/>
      <c r="I78" s="3" t="s">
        <v>28</v>
      </c>
      <c r="J78" s="96"/>
      <c r="K78" s="32"/>
      <c r="L78" s="96"/>
      <c r="M78" s="33"/>
      <c r="N78" s="32"/>
    </row>
    <row r="79" spans="2:14" ht="13.5" customHeight="1" x14ac:dyDescent="0.2">
      <c r="B79" s="107">
        <v>2.4</v>
      </c>
      <c r="C79" s="98" t="s">
        <v>104</v>
      </c>
      <c r="D79" s="41"/>
      <c r="E79" s="41"/>
      <c r="F79" s="41"/>
      <c r="G79" s="42"/>
      <c r="H79" s="99" t="s">
        <v>35</v>
      </c>
      <c r="I79" s="2">
        <v>8</v>
      </c>
      <c r="J79" s="96"/>
      <c r="K79" s="32"/>
      <c r="L79" s="96"/>
      <c r="M79" s="33"/>
      <c r="N79" s="32"/>
    </row>
    <row r="80" spans="2:14" ht="13.5" customHeight="1" x14ac:dyDescent="0.2">
      <c r="B80" s="35"/>
      <c r="C80" s="43"/>
      <c r="D80" s="25"/>
      <c r="E80" s="25"/>
      <c r="F80" s="25"/>
      <c r="G80" s="44"/>
      <c r="H80" s="35"/>
      <c r="I80" s="3" t="s">
        <v>25</v>
      </c>
      <c r="J80" s="96"/>
      <c r="K80" s="32"/>
      <c r="L80" s="103"/>
      <c r="M80" s="33"/>
      <c r="N80" s="32"/>
    </row>
    <row r="81" spans="2:14" ht="13.5" customHeight="1" x14ac:dyDescent="0.2">
      <c r="B81" s="35"/>
      <c r="C81" s="43"/>
      <c r="D81" s="25"/>
      <c r="E81" s="25"/>
      <c r="F81" s="25"/>
      <c r="G81" s="44"/>
      <c r="H81" s="35"/>
      <c r="I81" s="3" t="s">
        <v>26</v>
      </c>
      <c r="J81" s="96"/>
      <c r="K81" s="32"/>
      <c r="L81" s="103"/>
      <c r="M81" s="33"/>
      <c r="N81" s="32"/>
    </row>
    <row r="82" spans="2:14" ht="13.5" customHeight="1" x14ac:dyDescent="0.2">
      <c r="B82" s="35"/>
      <c r="C82" s="43"/>
      <c r="D82" s="25"/>
      <c r="E82" s="25"/>
      <c r="F82" s="25"/>
      <c r="G82" s="44"/>
      <c r="H82" s="35"/>
      <c r="I82" s="3" t="s">
        <v>27</v>
      </c>
      <c r="J82" s="96"/>
      <c r="K82" s="32"/>
      <c r="L82" s="96"/>
      <c r="M82" s="33"/>
      <c r="N82" s="32"/>
    </row>
    <row r="83" spans="2:14" ht="13.5" customHeight="1" x14ac:dyDescent="0.2">
      <c r="B83" s="36"/>
      <c r="C83" s="45"/>
      <c r="D83" s="46"/>
      <c r="E83" s="46"/>
      <c r="F83" s="46"/>
      <c r="G83" s="40"/>
      <c r="H83" s="36"/>
      <c r="I83" s="3" t="s">
        <v>28</v>
      </c>
      <c r="J83" s="96"/>
      <c r="K83" s="32"/>
      <c r="L83" s="96"/>
      <c r="M83" s="33"/>
      <c r="N83" s="32"/>
    </row>
    <row r="84" spans="2:14" ht="13.5" customHeight="1" x14ac:dyDescent="0.2">
      <c r="B84" s="107">
        <v>2.5</v>
      </c>
      <c r="C84" s="98" t="s">
        <v>105</v>
      </c>
      <c r="D84" s="41"/>
      <c r="E84" s="41"/>
      <c r="F84" s="41"/>
      <c r="G84" s="42"/>
      <c r="H84" s="99" t="s">
        <v>35</v>
      </c>
      <c r="I84" s="2">
        <v>4</v>
      </c>
      <c r="J84" s="96"/>
      <c r="K84" s="32"/>
      <c r="L84" s="96"/>
      <c r="M84" s="33"/>
      <c r="N84" s="32"/>
    </row>
    <row r="85" spans="2:14" ht="13.5" customHeight="1" x14ac:dyDescent="0.2">
      <c r="B85" s="35"/>
      <c r="C85" s="43"/>
      <c r="D85" s="25"/>
      <c r="E85" s="25"/>
      <c r="F85" s="25"/>
      <c r="G85" s="44"/>
      <c r="H85" s="35"/>
      <c r="I85" s="3" t="s">
        <v>25</v>
      </c>
      <c r="J85" s="96"/>
      <c r="K85" s="32"/>
      <c r="L85" s="103"/>
      <c r="M85" s="33"/>
      <c r="N85" s="32"/>
    </row>
    <row r="86" spans="2:14" ht="13.5" customHeight="1" x14ac:dyDescent="0.2">
      <c r="B86" s="35"/>
      <c r="C86" s="43"/>
      <c r="D86" s="25"/>
      <c r="E86" s="25"/>
      <c r="F86" s="25"/>
      <c r="G86" s="44"/>
      <c r="H86" s="35"/>
      <c r="I86" s="3" t="s">
        <v>26</v>
      </c>
      <c r="J86" s="96"/>
      <c r="K86" s="32"/>
      <c r="L86" s="96"/>
      <c r="M86" s="33"/>
      <c r="N86" s="32"/>
    </row>
    <row r="87" spans="2:14" ht="13.5" customHeight="1" x14ac:dyDescent="0.2">
      <c r="B87" s="35"/>
      <c r="C87" s="43"/>
      <c r="D87" s="25"/>
      <c r="E87" s="25"/>
      <c r="F87" s="25"/>
      <c r="G87" s="44"/>
      <c r="H87" s="35"/>
      <c r="I87" s="3" t="s">
        <v>27</v>
      </c>
      <c r="J87" s="96"/>
      <c r="K87" s="32"/>
      <c r="L87" s="96"/>
      <c r="M87" s="33"/>
      <c r="N87" s="32"/>
    </row>
    <row r="88" spans="2:14" ht="13.5" customHeight="1" x14ac:dyDescent="0.2">
      <c r="B88" s="36"/>
      <c r="C88" s="45"/>
      <c r="D88" s="46"/>
      <c r="E88" s="46"/>
      <c r="F88" s="46"/>
      <c r="G88" s="40"/>
      <c r="H88" s="36"/>
      <c r="I88" s="3" t="s">
        <v>28</v>
      </c>
      <c r="J88" s="96"/>
      <c r="K88" s="32"/>
      <c r="L88" s="96"/>
      <c r="M88" s="33"/>
      <c r="N88" s="32"/>
    </row>
    <row r="89" spans="2:14" ht="13.5" customHeight="1" x14ac:dyDescent="0.2">
      <c r="B89" s="107">
        <v>2.6</v>
      </c>
      <c r="C89" s="98" t="s">
        <v>106</v>
      </c>
      <c r="D89" s="41"/>
      <c r="E89" s="41"/>
      <c r="F89" s="41"/>
      <c r="G89" s="42"/>
      <c r="H89" s="101" t="s">
        <v>35</v>
      </c>
      <c r="I89" s="2">
        <v>2</v>
      </c>
      <c r="J89" s="102"/>
      <c r="K89" s="32"/>
      <c r="L89" s="102"/>
      <c r="M89" s="33"/>
      <c r="N89" s="32"/>
    </row>
    <row r="90" spans="2:14" ht="13.5" customHeight="1" x14ac:dyDescent="0.2">
      <c r="B90" s="35"/>
      <c r="C90" s="43"/>
      <c r="D90" s="25"/>
      <c r="E90" s="25"/>
      <c r="F90" s="25"/>
      <c r="G90" s="44"/>
      <c r="H90" s="35"/>
      <c r="I90" s="3" t="s">
        <v>25</v>
      </c>
      <c r="J90" s="102"/>
      <c r="K90" s="32"/>
      <c r="L90" s="102"/>
      <c r="M90" s="33"/>
      <c r="N90" s="32"/>
    </row>
    <row r="91" spans="2:14" ht="13.5" customHeight="1" x14ac:dyDescent="0.2">
      <c r="B91" s="35"/>
      <c r="C91" s="43"/>
      <c r="D91" s="25"/>
      <c r="E91" s="25"/>
      <c r="F91" s="25"/>
      <c r="G91" s="44"/>
      <c r="H91" s="35"/>
      <c r="I91" s="3" t="s">
        <v>26</v>
      </c>
      <c r="J91" s="102"/>
      <c r="K91" s="32"/>
      <c r="L91" s="102"/>
      <c r="M91" s="33"/>
      <c r="N91" s="32"/>
    </row>
    <row r="92" spans="2:14" ht="13.5" customHeight="1" x14ac:dyDescent="0.2">
      <c r="B92" s="35"/>
      <c r="C92" s="43"/>
      <c r="D92" s="25"/>
      <c r="E92" s="25"/>
      <c r="F92" s="25"/>
      <c r="G92" s="44"/>
      <c r="H92" s="35"/>
      <c r="I92" s="3" t="s">
        <v>27</v>
      </c>
      <c r="J92" s="102"/>
      <c r="K92" s="32"/>
      <c r="L92" s="102"/>
      <c r="M92" s="33"/>
      <c r="N92" s="32"/>
    </row>
    <row r="93" spans="2:14" ht="13.5" customHeight="1" x14ac:dyDescent="0.2">
      <c r="B93" s="36"/>
      <c r="C93" s="45"/>
      <c r="D93" s="46"/>
      <c r="E93" s="46"/>
      <c r="F93" s="46"/>
      <c r="G93" s="40"/>
      <c r="H93" s="36"/>
      <c r="I93" s="3" t="s">
        <v>28</v>
      </c>
      <c r="J93" s="102"/>
      <c r="K93" s="32"/>
      <c r="L93" s="102"/>
      <c r="M93" s="33"/>
      <c r="N93" s="32"/>
    </row>
    <row r="94" spans="2:14" ht="13.5" customHeight="1" x14ac:dyDescent="0.2">
      <c r="B94" s="107">
        <v>2.7</v>
      </c>
      <c r="C94" s="98" t="s">
        <v>107</v>
      </c>
      <c r="D94" s="41"/>
      <c r="E94" s="41"/>
      <c r="F94" s="41"/>
      <c r="G94" s="42"/>
      <c r="H94" s="99" t="s">
        <v>35</v>
      </c>
      <c r="I94" s="2">
        <v>1</v>
      </c>
      <c r="J94" s="96"/>
      <c r="K94" s="32"/>
      <c r="L94" s="96"/>
      <c r="M94" s="33"/>
      <c r="N94" s="32"/>
    </row>
    <row r="95" spans="2:14" ht="13.5" customHeight="1" x14ac:dyDescent="0.2">
      <c r="B95" s="35"/>
      <c r="C95" s="43"/>
      <c r="D95" s="25"/>
      <c r="E95" s="25"/>
      <c r="F95" s="25"/>
      <c r="G95" s="44"/>
      <c r="H95" s="35"/>
      <c r="I95" s="3" t="s">
        <v>25</v>
      </c>
      <c r="J95" s="103"/>
      <c r="K95" s="32"/>
      <c r="L95" s="103"/>
      <c r="M95" s="33"/>
      <c r="N95" s="32"/>
    </row>
    <row r="96" spans="2:14" ht="13.5" customHeight="1" x14ac:dyDescent="0.2">
      <c r="B96" s="35"/>
      <c r="C96" s="43"/>
      <c r="D96" s="25"/>
      <c r="E96" s="25"/>
      <c r="F96" s="25"/>
      <c r="G96" s="44"/>
      <c r="H96" s="35"/>
      <c r="I96" s="3" t="s">
        <v>26</v>
      </c>
      <c r="J96" s="96"/>
      <c r="K96" s="32"/>
      <c r="L96" s="96"/>
      <c r="M96" s="33"/>
      <c r="N96" s="32"/>
    </row>
    <row r="97" spans="2:14" ht="13.5" customHeight="1" x14ac:dyDescent="0.2">
      <c r="B97" s="35"/>
      <c r="C97" s="43"/>
      <c r="D97" s="25"/>
      <c r="E97" s="25"/>
      <c r="F97" s="25"/>
      <c r="G97" s="44"/>
      <c r="H97" s="35"/>
      <c r="I97" s="3" t="s">
        <v>27</v>
      </c>
      <c r="J97" s="96"/>
      <c r="K97" s="32"/>
      <c r="L97" s="96"/>
      <c r="M97" s="33"/>
      <c r="N97" s="32"/>
    </row>
    <row r="98" spans="2:14" ht="12" customHeight="1" x14ac:dyDescent="0.2">
      <c r="B98" s="36"/>
      <c r="C98" s="45"/>
      <c r="D98" s="46"/>
      <c r="E98" s="46"/>
      <c r="F98" s="46"/>
      <c r="G98" s="40"/>
      <c r="H98" s="36"/>
      <c r="I98" s="3" t="s">
        <v>28</v>
      </c>
      <c r="J98" s="96"/>
      <c r="K98" s="32"/>
      <c r="L98" s="96"/>
      <c r="M98" s="33"/>
      <c r="N98" s="32"/>
    </row>
    <row r="99" spans="2:14" ht="13.5" customHeight="1" x14ac:dyDescent="0.2">
      <c r="B99" s="107">
        <v>2.8</v>
      </c>
      <c r="C99" s="98" t="s">
        <v>108</v>
      </c>
      <c r="D99" s="41"/>
      <c r="E99" s="41"/>
      <c r="F99" s="41"/>
      <c r="G99" s="42"/>
      <c r="H99" s="99" t="s">
        <v>35</v>
      </c>
      <c r="I99" s="2">
        <v>3</v>
      </c>
      <c r="J99" s="96"/>
      <c r="K99" s="32"/>
      <c r="L99" s="96"/>
      <c r="M99" s="33"/>
      <c r="N99" s="32"/>
    </row>
    <row r="100" spans="2:14" ht="13.5" customHeight="1" x14ac:dyDescent="0.2">
      <c r="B100" s="35"/>
      <c r="C100" s="43"/>
      <c r="D100" s="25"/>
      <c r="E100" s="25"/>
      <c r="F100" s="25"/>
      <c r="G100" s="44"/>
      <c r="H100" s="35"/>
      <c r="I100" s="3" t="s">
        <v>25</v>
      </c>
      <c r="J100" s="96"/>
      <c r="K100" s="32"/>
      <c r="L100" s="96"/>
      <c r="M100" s="33"/>
      <c r="N100" s="32"/>
    </row>
    <row r="101" spans="2:14" ht="13.5" customHeight="1" x14ac:dyDescent="0.2">
      <c r="B101" s="35"/>
      <c r="C101" s="43"/>
      <c r="D101" s="25"/>
      <c r="E101" s="25"/>
      <c r="F101" s="25"/>
      <c r="G101" s="44"/>
      <c r="H101" s="35"/>
      <c r="I101" s="3" t="s">
        <v>26</v>
      </c>
      <c r="J101" s="96"/>
      <c r="K101" s="32"/>
      <c r="L101" s="96"/>
      <c r="M101" s="33"/>
      <c r="N101" s="32"/>
    </row>
    <row r="102" spans="2:14" ht="13.5" customHeight="1" x14ac:dyDescent="0.2">
      <c r="B102" s="35"/>
      <c r="C102" s="43"/>
      <c r="D102" s="25"/>
      <c r="E102" s="25"/>
      <c r="F102" s="25"/>
      <c r="G102" s="44"/>
      <c r="H102" s="35"/>
      <c r="I102" s="3" t="s">
        <v>27</v>
      </c>
      <c r="J102" s="96"/>
      <c r="K102" s="32"/>
      <c r="L102" s="96"/>
      <c r="M102" s="33"/>
      <c r="N102" s="32"/>
    </row>
    <row r="103" spans="2:14" ht="13.5" customHeight="1" x14ac:dyDescent="0.2">
      <c r="B103" s="36"/>
      <c r="C103" s="45"/>
      <c r="D103" s="46"/>
      <c r="E103" s="46"/>
      <c r="F103" s="46"/>
      <c r="G103" s="40"/>
      <c r="H103" s="36"/>
      <c r="I103" s="3" t="s">
        <v>28</v>
      </c>
      <c r="J103" s="96"/>
      <c r="K103" s="32"/>
      <c r="L103" s="96"/>
      <c r="M103" s="33"/>
      <c r="N103" s="32"/>
    </row>
    <row r="104" spans="2:14" ht="13.5" customHeight="1" x14ac:dyDescent="0.2">
      <c r="B104" s="111">
        <v>2.9</v>
      </c>
      <c r="C104" s="112" t="s">
        <v>109</v>
      </c>
      <c r="D104" s="41"/>
      <c r="E104" s="41"/>
      <c r="F104" s="41"/>
      <c r="G104" s="42"/>
      <c r="H104" s="110" t="s">
        <v>35</v>
      </c>
      <c r="I104" s="2">
        <v>8</v>
      </c>
      <c r="J104" s="96"/>
      <c r="K104" s="32"/>
      <c r="L104" s="96"/>
      <c r="M104" s="33"/>
      <c r="N104" s="32"/>
    </row>
    <row r="105" spans="2:14" ht="13.5" customHeight="1" x14ac:dyDescent="0.2">
      <c r="B105" s="35"/>
      <c r="C105" s="43"/>
      <c r="D105" s="25"/>
      <c r="E105" s="25"/>
      <c r="F105" s="25"/>
      <c r="G105" s="44"/>
      <c r="H105" s="35"/>
      <c r="I105" s="3" t="s">
        <v>25</v>
      </c>
      <c r="J105" s="96"/>
      <c r="K105" s="32"/>
      <c r="L105" s="103"/>
      <c r="M105" s="33"/>
      <c r="N105" s="32"/>
    </row>
    <row r="106" spans="2:14" ht="13.5" customHeight="1" x14ac:dyDescent="0.2">
      <c r="B106" s="35"/>
      <c r="C106" s="43"/>
      <c r="D106" s="25"/>
      <c r="E106" s="25"/>
      <c r="F106" s="25"/>
      <c r="G106" s="44"/>
      <c r="H106" s="35"/>
      <c r="I106" s="3" t="s">
        <v>26</v>
      </c>
      <c r="J106" s="96"/>
      <c r="K106" s="32"/>
      <c r="L106" s="103"/>
      <c r="M106" s="33"/>
      <c r="N106" s="32"/>
    </row>
    <row r="107" spans="2:14" ht="13.5" customHeight="1" x14ac:dyDescent="0.2">
      <c r="B107" s="35"/>
      <c r="C107" s="43"/>
      <c r="D107" s="25"/>
      <c r="E107" s="25"/>
      <c r="F107" s="25"/>
      <c r="G107" s="44"/>
      <c r="H107" s="35"/>
      <c r="I107" s="3" t="s">
        <v>27</v>
      </c>
      <c r="J107" s="96"/>
      <c r="K107" s="32"/>
      <c r="L107" s="96"/>
      <c r="M107" s="33"/>
      <c r="N107" s="32"/>
    </row>
    <row r="108" spans="2:14" ht="13.5" customHeight="1" x14ac:dyDescent="0.2">
      <c r="B108" s="35"/>
      <c r="C108" s="43"/>
      <c r="D108" s="25"/>
      <c r="E108" s="25"/>
      <c r="F108" s="25"/>
      <c r="G108" s="44"/>
      <c r="H108" s="35"/>
      <c r="I108" s="8" t="s">
        <v>28</v>
      </c>
      <c r="J108" s="109"/>
      <c r="K108" s="42"/>
      <c r="L108" s="109"/>
      <c r="M108" s="41"/>
      <c r="N108" s="42"/>
    </row>
    <row r="109" spans="2:14" ht="13.5" customHeight="1" x14ac:dyDescent="0.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</row>
    <row r="110" spans="2:14" ht="13.5" customHeight="1" x14ac:dyDescent="0.2">
      <c r="B110" s="105">
        <v>3</v>
      </c>
      <c r="C110" s="97" t="s">
        <v>110</v>
      </c>
      <c r="D110" s="25"/>
      <c r="E110" s="25"/>
      <c r="F110" s="25"/>
      <c r="G110" s="44"/>
      <c r="H110" s="101" t="s">
        <v>35</v>
      </c>
      <c r="I110" s="9">
        <v>4</v>
      </c>
      <c r="J110" s="100"/>
      <c r="K110" s="40"/>
      <c r="L110" s="100"/>
      <c r="M110" s="46"/>
      <c r="N110" s="40"/>
    </row>
    <row r="111" spans="2:14" ht="13.5" customHeight="1" x14ac:dyDescent="0.2">
      <c r="B111" s="35"/>
      <c r="C111" s="43"/>
      <c r="D111" s="25"/>
      <c r="E111" s="25"/>
      <c r="F111" s="25"/>
      <c r="G111" s="44"/>
      <c r="H111" s="35"/>
      <c r="I111" s="3" t="s">
        <v>25</v>
      </c>
      <c r="J111" s="96"/>
      <c r="K111" s="32"/>
      <c r="L111" s="103"/>
      <c r="M111" s="33"/>
      <c r="N111" s="32"/>
    </row>
    <row r="112" spans="2:14" ht="13.5" customHeight="1" x14ac:dyDescent="0.2">
      <c r="B112" s="35"/>
      <c r="C112" s="43"/>
      <c r="D112" s="25"/>
      <c r="E112" s="25"/>
      <c r="F112" s="25"/>
      <c r="G112" s="44"/>
      <c r="H112" s="35"/>
      <c r="I112" s="3" t="s">
        <v>26</v>
      </c>
      <c r="J112" s="96"/>
      <c r="K112" s="32"/>
      <c r="L112" s="96"/>
      <c r="M112" s="33"/>
      <c r="N112" s="32"/>
    </row>
    <row r="113" spans="2:14" ht="13.5" customHeight="1" x14ac:dyDescent="0.2">
      <c r="B113" s="35"/>
      <c r="C113" s="43"/>
      <c r="D113" s="25"/>
      <c r="E113" s="25"/>
      <c r="F113" s="25"/>
      <c r="G113" s="44"/>
      <c r="H113" s="35"/>
      <c r="I113" s="3" t="s">
        <v>27</v>
      </c>
      <c r="J113" s="96"/>
      <c r="K113" s="32"/>
      <c r="L113" s="96"/>
      <c r="M113" s="33"/>
      <c r="N113" s="32"/>
    </row>
    <row r="114" spans="2:14" ht="13.5" customHeight="1" x14ac:dyDescent="0.2">
      <c r="B114" s="36"/>
      <c r="C114" s="45"/>
      <c r="D114" s="46"/>
      <c r="E114" s="46"/>
      <c r="F114" s="46"/>
      <c r="G114" s="40"/>
      <c r="H114" s="36"/>
      <c r="I114" s="3" t="s">
        <v>28</v>
      </c>
      <c r="J114" s="96"/>
      <c r="K114" s="32"/>
      <c r="L114" s="96"/>
      <c r="M114" s="33"/>
      <c r="N114" s="32"/>
    </row>
    <row r="115" spans="2:14" ht="13.5" customHeight="1" x14ac:dyDescent="0.2">
      <c r="B115" s="107">
        <v>3.1</v>
      </c>
      <c r="C115" s="98" t="s">
        <v>111</v>
      </c>
      <c r="D115" s="41"/>
      <c r="E115" s="41"/>
      <c r="F115" s="41"/>
      <c r="G115" s="42"/>
      <c r="H115" s="99" t="s">
        <v>35</v>
      </c>
      <c r="I115" s="2">
        <v>4</v>
      </c>
      <c r="J115" s="96"/>
      <c r="K115" s="32"/>
      <c r="L115" s="96"/>
      <c r="M115" s="33"/>
      <c r="N115" s="32"/>
    </row>
    <row r="116" spans="2:14" ht="13.5" customHeight="1" x14ac:dyDescent="0.2">
      <c r="B116" s="35"/>
      <c r="C116" s="43"/>
      <c r="D116" s="25"/>
      <c r="E116" s="25"/>
      <c r="F116" s="25"/>
      <c r="G116" s="44"/>
      <c r="H116" s="35"/>
      <c r="I116" s="3" t="s">
        <v>25</v>
      </c>
      <c r="J116" s="96"/>
      <c r="K116" s="32"/>
      <c r="L116" s="103"/>
      <c r="M116" s="33"/>
      <c r="N116" s="32"/>
    </row>
    <row r="117" spans="2:14" ht="13.5" customHeight="1" x14ac:dyDescent="0.2">
      <c r="B117" s="35"/>
      <c r="C117" s="43"/>
      <c r="D117" s="25"/>
      <c r="E117" s="25"/>
      <c r="F117" s="25"/>
      <c r="G117" s="44"/>
      <c r="H117" s="35"/>
      <c r="I117" s="3" t="s">
        <v>26</v>
      </c>
      <c r="J117" s="96"/>
      <c r="K117" s="32"/>
      <c r="L117" s="96"/>
      <c r="M117" s="33"/>
      <c r="N117" s="32"/>
    </row>
    <row r="118" spans="2:14" ht="13.5" customHeight="1" x14ac:dyDescent="0.2">
      <c r="B118" s="35"/>
      <c r="C118" s="43"/>
      <c r="D118" s="25"/>
      <c r="E118" s="25"/>
      <c r="F118" s="25"/>
      <c r="G118" s="44"/>
      <c r="H118" s="35"/>
      <c r="I118" s="3" t="s">
        <v>27</v>
      </c>
      <c r="J118" s="96"/>
      <c r="K118" s="32"/>
      <c r="L118" s="96"/>
      <c r="M118" s="33"/>
      <c r="N118" s="32"/>
    </row>
    <row r="119" spans="2:14" ht="13.5" customHeight="1" x14ac:dyDescent="0.2">
      <c r="B119" s="36"/>
      <c r="C119" s="45"/>
      <c r="D119" s="46"/>
      <c r="E119" s="46"/>
      <c r="F119" s="46"/>
      <c r="G119" s="40"/>
      <c r="H119" s="36"/>
      <c r="I119" s="3" t="s">
        <v>28</v>
      </c>
      <c r="J119" s="96"/>
      <c r="K119" s="32"/>
      <c r="L119" s="96"/>
      <c r="M119" s="33"/>
      <c r="N119" s="32"/>
    </row>
    <row r="120" spans="2:14" ht="13.5" customHeight="1" x14ac:dyDescent="0.2">
      <c r="B120" s="107">
        <v>3.2</v>
      </c>
      <c r="C120" s="98" t="s">
        <v>112</v>
      </c>
      <c r="D120" s="41"/>
      <c r="E120" s="41"/>
      <c r="F120" s="41"/>
      <c r="G120" s="42"/>
      <c r="H120" s="99" t="s">
        <v>35</v>
      </c>
      <c r="I120" s="2">
        <v>5</v>
      </c>
      <c r="J120" s="96"/>
      <c r="K120" s="32"/>
      <c r="L120" s="96"/>
      <c r="M120" s="33"/>
      <c r="N120" s="32"/>
    </row>
    <row r="121" spans="2:14" ht="13.5" customHeight="1" x14ac:dyDescent="0.2">
      <c r="B121" s="35"/>
      <c r="C121" s="43"/>
      <c r="D121" s="25"/>
      <c r="E121" s="25"/>
      <c r="F121" s="25"/>
      <c r="G121" s="44"/>
      <c r="H121" s="35"/>
      <c r="I121" s="3" t="s">
        <v>25</v>
      </c>
      <c r="J121" s="96"/>
      <c r="K121" s="32"/>
      <c r="L121" s="96"/>
      <c r="M121" s="33"/>
      <c r="N121" s="32"/>
    </row>
    <row r="122" spans="2:14" ht="13.5" customHeight="1" x14ac:dyDescent="0.2">
      <c r="B122" s="35"/>
      <c r="C122" s="43"/>
      <c r="D122" s="25"/>
      <c r="E122" s="25"/>
      <c r="F122" s="25"/>
      <c r="G122" s="44"/>
      <c r="H122" s="35"/>
      <c r="I122" s="3" t="s">
        <v>26</v>
      </c>
      <c r="J122" s="96"/>
      <c r="K122" s="32"/>
      <c r="L122" s="96"/>
      <c r="M122" s="33"/>
      <c r="N122" s="32"/>
    </row>
    <row r="123" spans="2:14" ht="13.5" customHeight="1" x14ac:dyDescent="0.2">
      <c r="B123" s="35"/>
      <c r="C123" s="43"/>
      <c r="D123" s="25"/>
      <c r="E123" s="25"/>
      <c r="F123" s="25"/>
      <c r="G123" s="44"/>
      <c r="H123" s="35"/>
      <c r="I123" s="3" t="s">
        <v>27</v>
      </c>
      <c r="J123" s="96"/>
      <c r="K123" s="32"/>
      <c r="L123" s="96"/>
      <c r="M123" s="33"/>
      <c r="N123" s="32"/>
    </row>
    <row r="124" spans="2:14" ht="13.5" customHeight="1" x14ac:dyDescent="0.2">
      <c r="B124" s="36"/>
      <c r="C124" s="45"/>
      <c r="D124" s="46"/>
      <c r="E124" s="46"/>
      <c r="F124" s="46"/>
      <c r="G124" s="40"/>
      <c r="H124" s="36"/>
      <c r="I124" s="3" t="s">
        <v>28</v>
      </c>
      <c r="J124" s="96"/>
      <c r="K124" s="32"/>
      <c r="L124" s="96"/>
      <c r="M124" s="33"/>
      <c r="N124" s="32"/>
    </row>
    <row r="125" spans="2:14" ht="13.5" customHeight="1" x14ac:dyDescent="0.2">
      <c r="B125" s="107">
        <v>3.3</v>
      </c>
      <c r="C125" s="98" t="s">
        <v>113</v>
      </c>
      <c r="D125" s="41"/>
      <c r="E125" s="41"/>
      <c r="F125" s="41"/>
      <c r="G125" s="42"/>
      <c r="H125" s="99" t="s">
        <v>35</v>
      </c>
      <c r="I125" s="2">
        <v>5</v>
      </c>
      <c r="J125" s="96"/>
      <c r="K125" s="32"/>
      <c r="L125" s="96"/>
      <c r="M125" s="33"/>
      <c r="N125" s="32"/>
    </row>
    <row r="126" spans="2:14" ht="13.5" customHeight="1" x14ac:dyDescent="0.2">
      <c r="B126" s="35"/>
      <c r="C126" s="43"/>
      <c r="D126" s="25"/>
      <c r="E126" s="25"/>
      <c r="F126" s="25"/>
      <c r="G126" s="44"/>
      <c r="H126" s="35"/>
      <c r="I126" s="3" t="s">
        <v>25</v>
      </c>
      <c r="J126" s="96"/>
      <c r="K126" s="32"/>
      <c r="L126" s="96"/>
      <c r="M126" s="33"/>
      <c r="N126" s="32"/>
    </row>
    <row r="127" spans="2:14" ht="13.5" customHeight="1" x14ac:dyDescent="0.2">
      <c r="B127" s="35"/>
      <c r="C127" s="43"/>
      <c r="D127" s="25"/>
      <c r="E127" s="25"/>
      <c r="F127" s="25"/>
      <c r="G127" s="44"/>
      <c r="H127" s="35"/>
      <c r="I127" s="3" t="s">
        <v>26</v>
      </c>
      <c r="J127" s="96"/>
      <c r="K127" s="32"/>
      <c r="L127" s="96"/>
      <c r="M127" s="33"/>
      <c r="N127" s="32"/>
    </row>
    <row r="128" spans="2:14" ht="13.5" customHeight="1" x14ac:dyDescent="0.2">
      <c r="B128" s="35"/>
      <c r="C128" s="43"/>
      <c r="D128" s="25"/>
      <c r="E128" s="25"/>
      <c r="F128" s="25"/>
      <c r="G128" s="44"/>
      <c r="H128" s="35"/>
      <c r="I128" s="3" t="s">
        <v>27</v>
      </c>
      <c r="J128" s="96"/>
      <c r="K128" s="32"/>
      <c r="L128" s="96"/>
      <c r="M128" s="33"/>
      <c r="N128" s="32"/>
    </row>
    <row r="129" spans="2:14" ht="13.5" customHeight="1" x14ac:dyDescent="0.2">
      <c r="B129" s="36"/>
      <c r="C129" s="45"/>
      <c r="D129" s="46"/>
      <c r="E129" s="46"/>
      <c r="F129" s="46"/>
      <c r="G129" s="40"/>
      <c r="H129" s="36"/>
      <c r="I129" s="3" t="s">
        <v>28</v>
      </c>
      <c r="J129" s="96"/>
      <c r="K129" s="32"/>
      <c r="L129" s="96"/>
      <c r="M129" s="33"/>
      <c r="N129" s="32"/>
    </row>
    <row r="130" spans="2:14" ht="13.5" customHeight="1" x14ac:dyDescent="0.2">
      <c r="B130" s="107">
        <v>3.4</v>
      </c>
      <c r="C130" s="98" t="s">
        <v>114</v>
      </c>
      <c r="D130" s="41"/>
      <c r="E130" s="41"/>
      <c r="F130" s="41"/>
      <c r="G130" s="42"/>
      <c r="H130" s="99" t="s">
        <v>35</v>
      </c>
      <c r="I130" s="2">
        <v>25</v>
      </c>
      <c r="J130" s="96"/>
      <c r="K130" s="32"/>
      <c r="L130" s="96"/>
      <c r="M130" s="33"/>
      <c r="N130" s="32"/>
    </row>
    <row r="131" spans="2:14" ht="13.5" customHeight="1" x14ac:dyDescent="0.2">
      <c r="B131" s="35"/>
      <c r="C131" s="43"/>
      <c r="D131" s="25"/>
      <c r="E131" s="25"/>
      <c r="F131" s="25"/>
      <c r="G131" s="44"/>
      <c r="H131" s="35"/>
      <c r="I131" s="3" t="s">
        <v>25</v>
      </c>
      <c r="J131" s="96"/>
      <c r="K131" s="32"/>
      <c r="L131" s="103"/>
      <c r="M131" s="33"/>
      <c r="N131" s="32"/>
    </row>
    <row r="132" spans="2:14" ht="13.5" customHeight="1" x14ac:dyDescent="0.2">
      <c r="B132" s="35"/>
      <c r="C132" s="43"/>
      <c r="D132" s="25"/>
      <c r="E132" s="25"/>
      <c r="F132" s="25"/>
      <c r="G132" s="44"/>
      <c r="H132" s="35"/>
      <c r="I132" s="3" t="s">
        <v>26</v>
      </c>
      <c r="J132" s="96"/>
      <c r="K132" s="32"/>
      <c r="L132" s="103"/>
      <c r="M132" s="33"/>
      <c r="N132" s="32"/>
    </row>
    <row r="133" spans="2:14" ht="13.5" customHeight="1" x14ac:dyDescent="0.2">
      <c r="B133" s="35"/>
      <c r="C133" s="43"/>
      <c r="D133" s="25"/>
      <c r="E133" s="25"/>
      <c r="F133" s="25"/>
      <c r="G133" s="44"/>
      <c r="H133" s="35"/>
      <c r="I133" s="3" t="s">
        <v>27</v>
      </c>
      <c r="J133" s="96"/>
      <c r="K133" s="32"/>
      <c r="L133" s="96"/>
      <c r="M133" s="33"/>
      <c r="N133" s="32"/>
    </row>
    <row r="134" spans="2:14" ht="13.5" customHeight="1" x14ac:dyDescent="0.2">
      <c r="B134" s="36"/>
      <c r="C134" s="45"/>
      <c r="D134" s="46"/>
      <c r="E134" s="46"/>
      <c r="F134" s="46"/>
      <c r="G134" s="40"/>
      <c r="H134" s="36"/>
      <c r="I134" s="3" t="s">
        <v>28</v>
      </c>
      <c r="J134" s="96"/>
      <c r="K134" s="32"/>
      <c r="L134" s="96"/>
      <c r="M134" s="33"/>
      <c r="N134" s="32"/>
    </row>
    <row r="135" spans="2:14" ht="13.5" customHeight="1" x14ac:dyDescent="0.2">
      <c r="B135" s="107">
        <v>3.5</v>
      </c>
      <c r="C135" s="98" t="s">
        <v>115</v>
      </c>
      <c r="D135" s="41"/>
      <c r="E135" s="41"/>
      <c r="F135" s="41"/>
      <c r="G135" s="42"/>
      <c r="H135" s="99" t="s">
        <v>30</v>
      </c>
      <c r="I135" s="2">
        <v>10</v>
      </c>
      <c r="J135" s="96"/>
      <c r="K135" s="32"/>
      <c r="L135" s="96"/>
      <c r="M135" s="33"/>
      <c r="N135" s="32"/>
    </row>
    <row r="136" spans="2:14" ht="13.5" customHeight="1" x14ac:dyDescent="0.2">
      <c r="B136" s="35"/>
      <c r="C136" s="43"/>
      <c r="D136" s="25"/>
      <c r="E136" s="25"/>
      <c r="F136" s="25"/>
      <c r="G136" s="44"/>
      <c r="H136" s="35"/>
      <c r="I136" s="3" t="s">
        <v>25</v>
      </c>
      <c r="J136" s="96"/>
      <c r="K136" s="32"/>
      <c r="L136" s="103"/>
      <c r="M136" s="33"/>
      <c r="N136" s="32"/>
    </row>
    <row r="137" spans="2:14" ht="13.5" customHeight="1" x14ac:dyDescent="0.2">
      <c r="B137" s="35"/>
      <c r="C137" s="43"/>
      <c r="D137" s="25"/>
      <c r="E137" s="25"/>
      <c r="F137" s="25"/>
      <c r="G137" s="44"/>
      <c r="H137" s="35"/>
      <c r="I137" s="3" t="s">
        <v>26</v>
      </c>
      <c r="J137" s="96"/>
      <c r="K137" s="32"/>
      <c r="L137" s="96"/>
      <c r="M137" s="33"/>
      <c r="N137" s="32"/>
    </row>
    <row r="138" spans="2:14" ht="13.5" customHeight="1" x14ac:dyDescent="0.2">
      <c r="B138" s="35"/>
      <c r="C138" s="43"/>
      <c r="D138" s="25"/>
      <c r="E138" s="25"/>
      <c r="F138" s="25"/>
      <c r="G138" s="44"/>
      <c r="H138" s="35"/>
      <c r="I138" s="3" t="s">
        <v>27</v>
      </c>
      <c r="J138" s="96"/>
      <c r="K138" s="32"/>
      <c r="L138" s="96"/>
      <c r="M138" s="33"/>
      <c r="N138" s="32"/>
    </row>
    <row r="139" spans="2:14" ht="13.5" customHeight="1" x14ac:dyDescent="0.2">
      <c r="B139" s="36"/>
      <c r="C139" s="45"/>
      <c r="D139" s="46"/>
      <c r="E139" s="46"/>
      <c r="F139" s="46"/>
      <c r="G139" s="40"/>
      <c r="H139" s="36"/>
      <c r="I139" s="3" t="s">
        <v>28</v>
      </c>
      <c r="J139" s="96"/>
      <c r="K139" s="32"/>
      <c r="L139" s="96"/>
      <c r="M139" s="33"/>
      <c r="N139" s="32"/>
    </row>
    <row r="140" spans="2:14" ht="13.5" customHeight="1" x14ac:dyDescent="0.2">
      <c r="B140" s="107">
        <v>3.6</v>
      </c>
      <c r="C140" s="98" t="s">
        <v>116</v>
      </c>
      <c r="D140" s="41"/>
      <c r="E140" s="41"/>
      <c r="F140" s="41"/>
      <c r="G140" s="42"/>
      <c r="H140" s="99" t="s">
        <v>38</v>
      </c>
      <c r="I140" s="2">
        <v>32</v>
      </c>
      <c r="J140" s="96"/>
      <c r="K140" s="32"/>
      <c r="L140" s="96"/>
      <c r="M140" s="33"/>
      <c r="N140" s="32"/>
    </row>
    <row r="141" spans="2:14" ht="13.5" customHeight="1" x14ac:dyDescent="0.2">
      <c r="B141" s="35"/>
      <c r="C141" s="43"/>
      <c r="D141" s="25"/>
      <c r="E141" s="25"/>
      <c r="F141" s="25"/>
      <c r="G141" s="44"/>
      <c r="H141" s="35"/>
      <c r="I141" s="3" t="s">
        <v>25</v>
      </c>
      <c r="J141" s="96"/>
      <c r="K141" s="32"/>
      <c r="L141" s="103"/>
      <c r="M141" s="33"/>
      <c r="N141" s="32"/>
    </row>
    <row r="142" spans="2:14" ht="13.5" customHeight="1" x14ac:dyDescent="0.2">
      <c r="B142" s="35"/>
      <c r="C142" s="43"/>
      <c r="D142" s="25"/>
      <c r="E142" s="25"/>
      <c r="F142" s="25"/>
      <c r="G142" s="44"/>
      <c r="H142" s="35"/>
      <c r="I142" s="3" t="s">
        <v>26</v>
      </c>
      <c r="J142" s="96"/>
      <c r="K142" s="32"/>
      <c r="L142" s="103"/>
      <c r="M142" s="33"/>
      <c r="N142" s="32"/>
    </row>
    <row r="143" spans="2:14" ht="13.5" customHeight="1" x14ac:dyDescent="0.2">
      <c r="B143" s="35"/>
      <c r="C143" s="43"/>
      <c r="D143" s="25"/>
      <c r="E143" s="25"/>
      <c r="F143" s="25"/>
      <c r="G143" s="44"/>
      <c r="H143" s="35"/>
      <c r="I143" s="3" t="s">
        <v>27</v>
      </c>
      <c r="J143" s="96"/>
      <c r="K143" s="32"/>
      <c r="L143" s="96"/>
      <c r="M143" s="33"/>
      <c r="N143" s="32"/>
    </row>
    <row r="144" spans="2:14" ht="13.5" customHeight="1" x14ac:dyDescent="0.2">
      <c r="B144" s="36"/>
      <c r="C144" s="45"/>
      <c r="D144" s="46"/>
      <c r="E144" s="46"/>
      <c r="F144" s="46"/>
      <c r="G144" s="40"/>
      <c r="H144" s="36"/>
      <c r="I144" s="3" t="s">
        <v>28</v>
      </c>
      <c r="J144" s="96"/>
      <c r="K144" s="32"/>
      <c r="L144" s="96"/>
      <c r="M144" s="33"/>
      <c r="N144" s="32"/>
    </row>
    <row r="145" spans="2:14" ht="13.5" customHeight="1" x14ac:dyDescent="0.2">
      <c r="B145" s="107">
        <v>3.7</v>
      </c>
      <c r="C145" s="98" t="s">
        <v>117</v>
      </c>
      <c r="D145" s="41"/>
      <c r="E145" s="41"/>
      <c r="F145" s="41"/>
      <c r="G145" s="42"/>
      <c r="H145" s="99" t="s">
        <v>35</v>
      </c>
      <c r="I145" s="2">
        <v>2</v>
      </c>
      <c r="J145" s="96"/>
      <c r="K145" s="32"/>
      <c r="L145" s="96"/>
      <c r="M145" s="33"/>
      <c r="N145" s="32"/>
    </row>
    <row r="146" spans="2:14" ht="13.5" customHeight="1" x14ac:dyDescent="0.2">
      <c r="B146" s="35"/>
      <c r="C146" s="43"/>
      <c r="D146" s="25"/>
      <c r="E146" s="25"/>
      <c r="F146" s="25"/>
      <c r="G146" s="44"/>
      <c r="H146" s="35"/>
      <c r="I146" s="3" t="s">
        <v>25</v>
      </c>
      <c r="J146" s="96"/>
      <c r="K146" s="32"/>
      <c r="L146" s="96"/>
      <c r="M146" s="33"/>
      <c r="N146" s="32"/>
    </row>
    <row r="147" spans="2:14" ht="13.5" customHeight="1" x14ac:dyDescent="0.2">
      <c r="B147" s="35"/>
      <c r="C147" s="43"/>
      <c r="D147" s="25"/>
      <c r="E147" s="25"/>
      <c r="F147" s="25"/>
      <c r="G147" s="44"/>
      <c r="H147" s="35"/>
      <c r="I147" s="3" t="s">
        <v>26</v>
      </c>
      <c r="J147" s="96"/>
      <c r="K147" s="32"/>
      <c r="L147" s="96"/>
      <c r="M147" s="33"/>
      <c r="N147" s="32"/>
    </row>
    <row r="148" spans="2:14" ht="13.5" customHeight="1" x14ac:dyDescent="0.2">
      <c r="B148" s="35"/>
      <c r="C148" s="43"/>
      <c r="D148" s="25"/>
      <c r="E148" s="25"/>
      <c r="F148" s="25"/>
      <c r="G148" s="44"/>
      <c r="H148" s="35"/>
      <c r="I148" s="3" t="s">
        <v>27</v>
      </c>
      <c r="J148" s="96"/>
      <c r="K148" s="32"/>
      <c r="L148" s="96"/>
      <c r="M148" s="33"/>
      <c r="N148" s="32"/>
    </row>
    <row r="149" spans="2:14" ht="13.5" customHeight="1" x14ac:dyDescent="0.2">
      <c r="B149" s="36"/>
      <c r="C149" s="45"/>
      <c r="D149" s="46"/>
      <c r="E149" s="46"/>
      <c r="F149" s="46"/>
      <c r="G149" s="40"/>
      <c r="H149" s="36"/>
      <c r="I149" s="3" t="s">
        <v>28</v>
      </c>
      <c r="J149" s="96"/>
      <c r="K149" s="32"/>
      <c r="L149" s="96"/>
      <c r="M149" s="33"/>
      <c r="N149" s="32"/>
    </row>
    <row r="150" spans="2:14" ht="13.5" customHeight="1" x14ac:dyDescent="0.2">
      <c r="B150" s="107">
        <v>3.8</v>
      </c>
      <c r="C150" s="98" t="s">
        <v>118</v>
      </c>
      <c r="D150" s="41"/>
      <c r="E150" s="41"/>
      <c r="F150" s="41"/>
      <c r="G150" s="42"/>
      <c r="H150" s="99" t="s">
        <v>35</v>
      </c>
      <c r="I150" s="2">
        <v>10</v>
      </c>
      <c r="J150" s="96"/>
      <c r="K150" s="32"/>
      <c r="L150" s="96"/>
      <c r="M150" s="33"/>
      <c r="N150" s="32"/>
    </row>
    <row r="151" spans="2:14" ht="13.5" customHeight="1" x14ac:dyDescent="0.2">
      <c r="B151" s="35"/>
      <c r="C151" s="43"/>
      <c r="D151" s="25"/>
      <c r="E151" s="25"/>
      <c r="F151" s="25"/>
      <c r="G151" s="44"/>
      <c r="H151" s="35"/>
      <c r="I151" s="3" t="s">
        <v>25</v>
      </c>
      <c r="J151" s="96"/>
      <c r="K151" s="32"/>
      <c r="L151" s="103"/>
      <c r="M151" s="33"/>
      <c r="N151" s="32"/>
    </row>
    <row r="152" spans="2:14" ht="13.5" customHeight="1" x14ac:dyDescent="0.2">
      <c r="B152" s="35"/>
      <c r="C152" s="43"/>
      <c r="D152" s="25"/>
      <c r="E152" s="25"/>
      <c r="F152" s="25"/>
      <c r="G152" s="44"/>
      <c r="H152" s="35"/>
      <c r="I152" s="3" t="s">
        <v>26</v>
      </c>
      <c r="J152" s="96"/>
      <c r="K152" s="32"/>
      <c r="L152" s="96"/>
      <c r="M152" s="33"/>
      <c r="N152" s="32"/>
    </row>
    <row r="153" spans="2:14" ht="13.5" customHeight="1" x14ac:dyDescent="0.2">
      <c r="B153" s="35"/>
      <c r="C153" s="43"/>
      <c r="D153" s="25"/>
      <c r="E153" s="25"/>
      <c r="F153" s="25"/>
      <c r="G153" s="44"/>
      <c r="H153" s="35"/>
      <c r="I153" s="3" t="s">
        <v>27</v>
      </c>
      <c r="J153" s="96"/>
      <c r="K153" s="32"/>
      <c r="L153" s="96"/>
      <c r="M153" s="33"/>
      <c r="N153" s="32"/>
    </row>
    <row r="154" spans="2:14" ht="13.5" customHeight="1" x14ac:dyDescent="0.2">
      <c r="B154" s="36"/>
      <c r="C154" s="45"/>
      <c r="D154" s="46"/>
      <c r="E154" s="46"/>
      <c r="F154" s="46"/>
      <c r="G154" s="40"/>
      <c r="H154" s="36"/>
      <c r="I154" s="3" t="s">
        <v>28</v>
      </c>
      <c r="J154" s="96"/>
      <c r="K154" s="32"/>
      <c r="L154" s="96"/>
      <c r="M154" s="33"/>
      <c r="N154" s="32"/>
    </row>
    <row r="155" spans="2:14" ht="13.5" customHeight="1" x14ac:dyDescent="0.2">
      <c r="B155" s="107">
        <v>3.9</v>
      </c>
      <c r="C155" s="98" t="s">
        <v>119</v>
      </c>
      <c r="D155" s="41"/>
      <c r="E155" s="41"/>
      <c r="F155" s="41"/>
      <c r="G155" s="42"/>
      <c r="H155" s="99" t="s">
        <v>35</v>
      </c>
      <c r="I155" s="2">
        <v>10</v>
      </c>
      <c r="J155" s="96"/>
      <c r="K155" s="32"/>
      <c r="L155" s="96"/>
      <c r="M155" s="33"/>
      <c r="N155" s="32"/>
    </row>
    <row r="156" spans="2:14" ht="13.5" customHeight="1" x14ac:dyDescent="0.2">
      <c r="B156" s="35"/>
      <c r="C156" s="43"/>
      <c r="D156" s="25"/>
      <c r="E156" s="25"/>
      <c r="F156" s="25"/>
      <c r="G156" s="44"/>
      <c r="H156" s="35"/>
      <c r="I156" s="3" t="s">
        <v>25</v>
      </c>
      <c r="J156" s="96"/>
      <c r="K156" s="32"/>
      <c r="L156" s="103"/>
      <c r="M156" s="33"/>
      <c r="N156" s="32"/>
    </row>
    <row r="157" spans="2:14" ht="13.5" customHeight="1" x14ac:dyDescent="0.2">
      <c r="B157" s="35"/>
      <c r="C157" s="43"/>
      <c r="D157" s="25"/>
      <c r="E157" s="25"/>
      <c r="F157" s="25"/>
      <c r="G157" s="44"/>
      <c r="H157" s="35"/>
      <c r="I157" s="3" t="s">
        <v>26</v>
      </c>
      <c r="J157" s="96"/>
      <c r="K157" s="32"/>
      <c r="L157" s="96"/>
      <c r="M157" s="33"/>
      <c r="N157" s="32"/>
    </row>
    <row r="158" spans="2:14" ht="13.5" customHeight="1" x14ac:dyDescent="0.2">
      <c r="B158" s="35"/>
      <c r="C158" s="43"/>
      <c r="D158" s="25"/>
      <c r="E158" s="25"/>
      <c r="F158" s="25"/>
      <c r="G158" s="44"/>
      <c r="H158" s="35"/>
      <c r="I158" s="3" t="s">
        <v>27</v>
      </c>
      <c r="J158" s="96"/>
      <c r="K158" s="32"/>
      <c r="L158" s="96"/>
      <c r="M158" s="33"/>
      <c r="N158" s="32"/>
    </row>
    <row r="159" spans="2:14" ht="13.5" customHeight="1" x14ac:dyDescent="0.2">
      <c r="B159" s="36"/>
      <c r="C159" s="45"/>
      <c r="D159" s="46"/>
      <c r="E159" s="46"/>
      <c r="F159" s="46"/>
      <c r="G159" s="40"/>
      <c r="H159" s="36"/>
      <c r="I159" s="3" t="s">
        <v>28</v>
      </c>
      <c r="J159" s="96"/>
      <c r="K159" s="32"/>
      <c r="L159" s="96"/>
      <c r="M159" s="33"/>
      <c r="N159" s="32"/>
    </row>
    <row r="160" spans="2:14" ht="13.5" customHeight="1" x14ac:dyDescent="0.2">
      <c r="B160" s="111">
        <v>4</v>
      </c>
      <c r="C160" s="112" t="s">
        <v>120</v>
      </c>
      <c r="D160" s="41"/>
      <c r="E160" s="41"/>
      <c r="F160" s="41"/>
      <c r="G160" s="42"/>
      <c r="H160" s="110" t="s">
        <v>35</v>
      </c>
      <c r="I160" s="2">
        <v>10</v>
      </c>
      <c r="J160" s="96"/>
      <c r="K160" s="32"/>
      <c r="L160" s="96"/>
      <c r="M160" s="33"/>
      <c r="N160" s="32"/>
    </row>
    <row r="161" spans="2:14" ht="13.5" customHeight="1" x14ac:dyDescent="0.2">
      <c r="B161" s="35"/>
      <c r="C161" s="43"/>
      <c r="D161" s="25"/>
      <c r="E161" s="25"/>
      <c r="F161" s="25"/>
      <c r="G161" s="44"/>
      <c r="H161" s="35"/>
      <c r="I161" s="3" t="s">
        <v>25</v>
      </c>
      <c r="J161" s="96"/>
      <c r="K161" s="32"/>
      <c r="L161" s="96"/>
      <c r="M161" s="33"/>
      <c r="N161" s="32"/>
    </row>
    <row r="162" spans="2:14" ht="13.5" customHeight="1" x14ac:dyDescent="0.2">
      <c r="B162" s="35"/>
      <c r="C162" s="43"/>
      <c r="D162" s="25"/>
      <c r="E162" s="25"/>
      <c r="F162" s="25"/>
      <c r="G162" s="44"/>
      <c r="H162" s="35"/>
      <c r="I162" s="3" t="s">
        <v>26</v>
      </c>
      <c r="J162" s="96"/>
      <c r="K162" s="32"/>
      <c r="L162" s="96"/>
      <c r="M162" s="33"/>
      <c r="N162" s="32"/>
    </row>
    <row r="163" spans="2:14" ht="13.5" customHeight="1" x14ac:dyDescent="0.2">
      <c r="B163" s="35"/>
      <c r="C163" s="43"/>
      <c r="D163" s="25"/>
      <c r="E163" s="25"/>
      <c r="F163" s="25"/>
      <c r="G163" s="44"/>
      <c r="H163" s="35"/>
      <c r="I163" s="3" t="s">
        <v>27</v>
      </c>
      <c r="J163" s="96"/>
      <c r="K163" s="32"/>
      <c r="L163" s="96"/>
      <c r="M163" s="33"/>
      <c r="N163" s="32"/>
    </row>
    <row r="164" spans="2:14" ht="13.5" customHeight="1" x14ac:dyDescent="0.2">
      <c r="B164" s="35"/>
      <c r="C164" s="43"/>
      <c r="D164" s="25"/>
      <c r="E164" s="25"/>
      <c r="F164" s="25"/>
      <c r="G164" s="44"/>
      <c r="H164" s="35"/>
      <c r="I164" s="8" t="s">
        <v>28</v>
      </c>
      <c r="J164" s="109"/>
      <c r="K164" s="42"/>
      <c r="L164" s="109"/>
      <c r="M164" s="41"/>
      <c r="N164" s="42"/>
    </row>
    <row r="165" spans="2:14" ht="13.5" customHeight="1" x14ac:dyDescent="0.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</row>
    <row r="166" spans="2:14" ht="13.5" customHeight="1" x14ac:dyDescent="0.2">
      <c r="B166" s="105">
        <v>4.0999999999999996</v>
      </c>
      <c r="C166" s="97" t="s">
        <v>121</v>
      </c>
      <c r="D166" s="25"/>
      <c r="E166" s="25"/>
      <c r="F166" s="25"/>
      <c r="G166" s="44"/>
      <c r="H166" s="101" t="s">
        <v>35</v>
      </c>
      <c r="I166" s="9">
        <v>1</v>
      </c>
      <c r="J166" s="100"/>
      <c r="K166" s="40"/>
      <c r="L166" s="100"/>
      <c r="M166" s="46"/>
      <c r="N166" s="40"/>
    </row>
    <row r="167" spans="2:14" ht="13.5" customHeight="1" x14ac:dyDescent="0.2">
      <c r="B167" s="35"/>
      <c r="C167" s="43"/>
      <c r="D167" s="25"/>
      <c r="E167" s="25"/>
      <c r="F167" s="25"/>
      <c r="G167" s="44"/>
      <c r="H167" s="35"/>
      <c r="I167" s="3" t="s">
        <v>25</v>
      </c>
      <c r="J167" s="96"/>
      <c r="K167" s="32"/>
      <c r="L167" s="96"/>
      <c r="M167" s="33"/>
      <c r="N167" s="32"/>
    </row>
    <row r="168" spans="2:14" ht="13.5" customHeight="1" x14ac:dyDescent="0.2">
      <c r="B168" s="35"/>
      <c r="C168" s="43"/>
      <c r="D168" s="25"/>
      <c r="E168" s="25"/>
      <c r="F168" s="25"/>
      <c r="G168" s="44"/>
      <c r="H168" s="35"/>
      <c r="I168" s="3" t="s">
        <v>26</v>
      </c>
      <c r="J168" s="96"/>
      <c r="K168" s="32"/>
      <c r="L168" s="96"/>
      <c r="M168" s="33"/>
      <c r="N168" s="32"/>
    </row>
    <row r="169" spans="2:14" ht="13.5" customHeight="1" x14ac:dyDescent="0.2">
      <c r="B169" s="35"/>
      <c r="C169" s="43"/>
      <c r="D169" s="25"/>
      <c r="E169" s="25"/>
      <c r="F169" s="25"/>
      <c r="G169" s="44"/>
      <c r="H169" s="35"/>
      <c r="I169" s="3" t="s">
        <v>27</v>
      </c>
      <c r="J169" s="96"/>
      <c r="K169" s="32"/>
      <c r="L169" s="96"/>
      <c r="M169" s="33"/>
      <c r="N169" s="32"/>
    </row>
    <row r="170" spans="2:14" ht="13.5" customHeight="1" x14ac:dyDescent="0.2">
      <c r="B170" s="36"/>
      <c r="C170" s="45"/>
      <c r="D170" s="46"/>
      <c r="E170" s="46"/>
      <c r="F170" s="46"/>
      <c r="G170" s="40"/>
      <c r="H170" s="36"/>
      <c r="I170" s="3" t="s">
        <v>28</v>
      </c>
      <c r="J170" s="96"/>
      <c r="K170" s="32"/>
      <c r="L170" s="96"/>
      <c r="M170" s="33"/>
      <c r="N170" s="32"/>
    </row>
    <row r="171" spans="2:14" ht="13.5" customHeight="1" x14ac:dyDescent="0.2">
      <c r="B171" s="107">
        <v>4.4000000000000004</v>
      </c>
      <c r="C171" s="98" t="s">
        <v>122</v>
      </c>
      <c r="D171" s="41"/>
      <c r="E171" s="41"/>
      <c r="F171" s="41"/>
      <c r="G171" s="42"/>
      <c r="H171" s="99" t="s">
        <v>38</v>
      </c>
      <c r="I171" s="2">
        <v>30</v>
      </c>
      <c r="J171" s="96"/>
      <c r="K171" s="32"/>
      <c r="L171" s="96"/>
      <c r="M171" s="33"/>
      <c r="N171" s="32"/>
    </row>
    <row r="172" spans="2:14" ht="13.5" customHeight="1" x14ac:dyDescent="0.2">
      <c r="B172" s="35"/>
      <c r="C172" s="43"/>
      <c r="D172" s="25"/>
      <c r="E172" s="25"/>
      <c r="F172" s="25"/>
      <c r="G172" s="44"/>
      <c r="H172" s="35"/>
      <c r="I172" s="3" t="s">
        <v>25</v>
      </c>
      <c r="J172" s="96"/>
      <c r="K172" s="32"/>
      <c r="L172" s="96"/>
      <c r="M172" s="33"/>
      <c r="N172" s="32"/>
    </row>
    <row r="173" spans="2:14" ht="13.5" customHeight="1" x14ac:dyDescent="0.2">
      <c r="B173" s="35"/>
      <c r="C173" s="43"/>
      <c r="D173" s="25"/>
      <c r="E173" s="25"/>
      <c r="F173" s="25"/>
      <c r="G173" s="44"/>
      <c r="H173" s="35"/>
      <c r="I173" s="3" t="s">
        <v>26</v>
      </c>
      <c r="J173" s="96"/>
      <c r="K173" s="32"/>
      <c r="L173" s="96"/>
      <c r="M173" s="33"/>
      <c r="N173" s="32"/>
    </row>
    <row r="174" spans="2:14" ht="13.5" customHeight="1" x14ac:dyDescent="0.2">
      <c r="B174" s="35"/>
      <c r="C174" s="43"/>
      <c r="D174" s="25"/>
      <c r="E174" s="25"/>
      <c r="F174" s="25"/>
      <c r="G174" s="44"/>
      <c r="H174" s="35"/>
      <c r="I174" s="3" t="s">
        <v>27</v>
      </c>
      <c r="J174" s="96"/>
      <c r="K174" s="32"/>
      <c r="L174" s="96"/>
      <c r="M174" s="33"/>
      <c r="N174" s="32"/>
    </row>
    <row r="175" spans="2:14" ht="13.5" customHeight="1" x14ac:dyDescent="0.2">
      <c r="B175" s="36"/>
      <c r="C175" s="45"/>
      <c r="D175" s="46"/>
      <c r="E175" s="46"/>
      <c r="F175" s="46"/>
      <c r="G175" s="40"/>
      <c r="H175" s="36"/>
      <c r="I175" s="3" t="s">
        <v>28</v>
      </c>
      <c r="J175" s="96"/>
      <c r="K175" s="32"/>
      <c r="L175" s="96"/>
      <c r="M175" s="33"/>
      <c r="N175" s="32"/>
    </row>
    <row r="176" spans="2:14" ht="13.5" customHeight="1" x14ac:dyDescent="0.2">
      <c r="B176" s="107">
        <v>4.5</v>
      </c>
      <c r="C176" s="98" t="s">
        <v>123</v>
      </c>
      <c r="D176" s="41"/>
      <c r="E176" s="41"/>
      <c r="F176" s="41"/>
      <c r="G176" s="42"/>
      <c r="H176" s="99" t="s">
        <v>35</v>
      </c>
      <c r="I176" s="2">
        <v>6</v>
      </c>
      <c r="J176" s="96"/>
      <c r="K176" s="32"/>
      <c r="L176" s="96"/>
      <c r="M176" s="33"/>
      <c r="N176" s="32"/>
    </row>
    <row r="177" spans="2:14" ht="13.5" customHeight="1" x14ac:dyDescent="0.2">
      <c r="B177" s="35"/>
      <c r="C177" s="43"/>
      <c r="D177" s="25"/>
      <c r="E177" s="25"/>
      <c r="F177" s="25"/>
      <c r="G177" s="44"/>
      <c r="H177" s="35"/>
      <c r="I177" s="3" t="s">
        <v>25</v>
      </c>
      <c r="J177" s="96"/>
      <c r="K177" s="32"/>
      <c r="L177" s="103"/>
      <c r="M177" s="33"/>
      <c r="N177" s="32"/>
    </row>
    <row r="178" spans="2:14" ht="13.5" customHeight="1" x14ac:dyDescent="0.2">
      <c r="B178" s="35"/>
      <c r="C178" s="43"/>
      <c r="D178" s="25"/>
      <c r="E178" s="25"/>
      <c r="F178" s="25"/>
      <c r="G178" s="44"/>
      <c r="H178" s="35"/>
      <c r="I178" s="3" t="s">
        <v>26</v>
      </c>
      <c r="J178" s="96"/>
      <c r="K178" s="32"/>
      <c r="L178" s="96"/>
      <c r="M178" s="33"/>
      <c r="N178" s="32"/>
    </row>
    <row r="179" spans="2:14" ht="13.5" customHeight="1" x14ac:dyDescent="0.2">
      <c r="B179" s="35"/>
      <c r="C179" s="43"/>
      <c r="D179" s="25"/>
      <c r="E179" s="25"/>
      <c r="F179" s="25"/>
      <c r="G179" s="44"/>
      <c r="H179" s="35"/>
      <c r="I179" s="3" t="s">
        <v>27</v>
      </c>
      <c r="J179" s="96"/>
      <c r="K179" s="32"/>
      <c r="L179" s="96"/>
      <c r="M179" s="33"/>
      <c r="N179" s="32"/>
    </row>
    <row r="180" spans="2:14" ht="13.5" customHeight="1" x14ac:dyDescent="0.2">
      <c r="B180" s="36"/>
      <c r="C180" s="45"/>
      <c r="D180" s="46"/>
      <c r="E180" s="46"/>
      <c r="F180" s="46"/>
      <c r="G180" s="40"/>
      <c r="H180" s="36"/>
      <c r="I180" s="3" t="s">
        <v>28</v>
      </c>
      <c r="J180" s="96"/>
      <c r="K180" s="32"/>
      <c r="L180" s="96"/>
      <c r="M180" s="33"/>
      <c r="N180" s="32"/>
    </row>
    <row r="181" spans="2:14" ht="13.5" customHeight="1" x14ac:dyDescent="0.2">
      <c r="B181" s="107">
        <v>4.5999999999999996</v>
      </c>
      <c r="C181" s="98" t="s">
        <v>124</v>
      </c>
      <c r="D181" s="41"/>
      <c r="E181" s="41"/>
      <c r="F181" s="41"/>
      <c r="G181" s="42"/>
      <c r="H181" s="99" t="s">
        <v>35</v>
      </c>
      <c r="I181" s="2">
        <v>1</v>
      </c>
      <c r="J181" s="96"/>
      <c r="K181" s="32"/>
      <c r="L181" s="96"/>
      <c r="M181" s="33"/>
      <c r="N181" s="32"/>
    </row>
    <row r="182" spans="2:14" ht="13.5" customHeight="1" x14ac:dyDescent="0.2">
      <c r="B182" s="35"/>
      <c r="C182" s="43"/>
      <c r="D182" s="25"/>
      <c r="E182" s="25"/>
      <c r="F182" s="25"/>
      <c r="G182" s="44"/>
      <c r="H182" s="35"/>
      <c r="I182" s="3" t="s">
        <v>25</v>
      </c>
      <c r="J182" s="96"/>
      <c r="K182" s="32"/>
      <c r="L182" s="96"/>
      <c r="M182" s="33"/>
      <c r="N182" s="32"/>
    </row>
    <row r="183" spans="2:14" ht="13.5" customHeight="1" x14ac:dyDescent="0.2">
      <c r="B183" s="35"/>
      <c r="C183" s="43"/>
      <c r="D183" s="25"/>
      <c r="E183" s="25"/>
      <c r="F183" s="25"/>
      <c r="G183" s="44"/>
      <c r="H183" s="35"/>
      <c r="I183" s="3" t="s">
        <v>26</v>
      </c>
      <c r="J183" s="96"/>
      <c r="K183" s="32"/>
      <c r="L183" s="96"/>
      <c r="M183" s="33"/>
      <c r="N183" s="32"/>
    </row>
    <row r="184" spans="2:14" ht="13.5" customHeight="1" x14ac:dyDescent="0.2">
      <c r="B184" s="35"/>
      <c r="C184" s="43"/>
      <c r="D184" s="25"/>
      <c r="E184" s="25"/>
      <c r="F184" s="25"/>
      <c r="G184" s="44"/>
      <c r="H184" s="35"/>
      <c r="I184" s="3" t="s">
        <v>27</v>
      </c>
      <c r="J184" s="96"/>
      <c r="K184" s="32"/>
      <c r="L184" s="96"/>
      <c r="M184" s="33"/>
      <c r="N184" s="32"/>
    </row>
    <row r="185" spans="2:14" ht="13.5" customHeight="1" x14ac:dyDescent="0.2">
      <c r="B185" s="36"/>
      <c r="C185" s="45"/>
      <c r="D185" s="46"/>
      <c r="E185" s="46"/>
      <c r="F185" s="46"/>
      <c r="G185" s="40"/>
      <c r="H185" s="36"/>
      <c r="I185" s="3" t="s">
        <v>28</v>
      </c>
      <c r="J185" s="96"/>
      <c r="K185" s="32"/>
      <c r="L185" s="96"/>
      <c r="M185" s="33"/>
      <c r="N185" s="32"/>
    </row>
    <row r="186" spans="2:14" ht="13.5" customHeight="1" x14ac:dyDescent="0.2">
      <c r="B186" s="107">
        <v>4.7</v>
      </c>
      <c r="C186" s="98" t="s">
        <v>125</v>
      </c>
      <c r="D186" s="41"/>
      <c r="E186" s="41"/>
      <c r="F186" s="41"/>
      <c r="G186" s="42"/>
      <c r="H186" s="99" t="s">
        <v>35</v>
      </c>
      <c r="I186" s="2">
        <v>15</v>
      </c>
      <c r="J186" s="96"/>
      <c r="K186" s="32"/>
      <c r="L186" s="96"/>
      <c r="M186" s="33"/>
      <c r="N186" s="32"/>
    </row>
    <row r="187" spans="2:14" ht="13.5" customHeight="1" x14ac:dyDescent="0.2">
      <c r="B187" s="35"/>
      <c r="C187" s="43"/>
      <c r="D187" s="25"/>
      <c r="E187" s="25"/>
      <c r="F187" s="25"/>
      <c r="G187" s="44"/>
      <c r="H187" s="35"/>
      <c r="I187" s="3" t="s">
        <v>25</v>
      </c>
      <c r="J187" s="96"/>
      <c r="K187" s="32"/>
      <c r="L187" s="103"/>
      <c r="M187" s="33"/>
      <c r="N187" s="32"/>
    </row>
    <row r="188" spans="2:14" ht="13.5" customHeight="1" x14ac:dyDescent="0.2">
      <c r="B188" s="35"/>
      <c r="C188" s="43"/>
      <c r="D188" s="25"/>
      <c r="E188" s="25"/>
      <c r="F188" s="25"/>
      <c r="G188" s="44"/>
      <c r="H188" s="35"/>
      <c r="I188" s="3" t="s">
        <v>26</v>
      </c>
      <c r="J188" s="96"/>
      <c r="K188" s="32"/>
      <c r="L188" s="103"/>
      <c r="M188" s="33"/>
      <c r="N188" s="32"/>
    </row>
    <row r="189" spans="2:14" ht="13.5" customHeight="1" x14ac:dyDescent="0.2">
      <c r="B189" s="35"/>
      <c r="C189" s="43"/>
      <c r="D189" s="25"/>
      <c r="E189" s="25"/>
      <c r="F189" s="25"/>
      <c r="G189" s="44"/>
      <c r="H189" s="35"/>
      <c r="I189" s="3" t="s">
        <v>27</v>
      </c>
      <c r="J189" s="96"/>
      <c r="K189" s="32"/>
      <c r="L189" s="96"/>
      <c r="M189" s="33"/>
      <c r="N189" s="32"/>
    </row>
    <row r="190" spans="2:14" ht="13.5" customHeight="1" x14ac:dyDescent="0.2">
      <c r="B190" s="36"/>
      <c r="C190" s="45"/>
      <c r="D190" s="46"/>
      <c r="E190" s="46"/>
      <c r="F190" s="46"/>
      <c r="G190" s="40"/>
      <c r="H190" s="36"/>
      <c r="I190" s="3" t="s">
        <v>28</v>
      </c>
      <c r="J190" s="96"/>
      <c r="K190" s="32"/>
      <c r="L190" s="96"/>
      <c r="M190" s="33"/>
      <c r="N190" s="32"/>
    </row>
    <row r="191" spans="2:14" ht="13.5" customHeight="1" x14ac:dyDescent="0.2">
      <c r="B191" s="107">
        <v>4.8</v>
      </c>
      <c r="C191" s="98" t="s">
        <v>126</v>
      </c>
      <c r="D191" s="41"/>
      <c r="E191" s="41"/>
      <c r="F191" s="41"/>
      <c r="G191" s="42"/>
      <c r="H191" s="99" t="s">
        <v>35</v>
      </c>
      <c r="I191" s="2">
        <v>5</v>
      </c>
      <c r="J191" s="96"/>
      <c r="K191" s="32"/>
      <c r="L191" s="96"/>
      <c r="M191" s="33"/>
      <c r="N191" s="32"/>
    </row>
    <row r="192" spans="2:14" ht="13.5" customHeight="1" x14ac:dyDescent="0.2">
      <c r="B192" s="35"/>
      <c r="C192" s="43"/>
      <c r="D192" s="25"/>
      <c r="E192" s="25"/>
      <c r="F192" s="25"/>
      <c r="G192" s="44"/>
      <c r="H192" s="35"/>
      <c r="I192" s="3" t="s">
        <v>25</v>
      </c>
      <c r="J192" s="96"/>
      <c r="K192" s="32"/>
      <c r="L192" s="96"/>
      <c r="M192" s="33"/>
      <c r="N192" s="32"/>
    </row>
    <row r="193" spans="2:14" ht="13.5" customHeight="1" x14ac:dyDescent="0.2">
      <c r="B193" s="35"/>
      <c r="C193" s="43"/>
      <c r="D193" s="25"/>
      <c r="E193" s="25"/>
      <c r="F193" s="25"/>
      <c r="G193" s="44"/>
      <c r="H193" s="35"/>
      <c r="I193" s="3" t="s">
        <v>26</v>
      </c>
      <c r="J193" s="96"/>
      <c r="K193" s="32"/>
      <c r="L193" s="96"/>
      <c r="M193" s="33"/>
      <c r="N193" s="32"/>
    </row>
    <row r="194" spans="2:14" ht="19.5" x14ac:dyDescent="0.2">
      <c r="B194" s="35"/>
      <c r="C194" s="43"/>
      <c r="D194" s="25"/>
      <c r="E194" s="25"/>
      <c r="F194" s="25"/>
      <c r="G194" s="44"/>
      <c r="H194" s="35"/>
      <c r="I194" s="3" t="s">
        <v>27</v>
      </c>
      <c r="J194" s="96"/>
      <c r="K194" s="32"/>
      <c r="L194" s="96"/>
      <c r="M194" s="33"/>
      <c r="N194" s="32"/>
    </row>
    <row r="195" spans="2:14" ht="19.5" x14ac:dyDescent="0.2">
      <c r="B195" s="36"/>
      <c r="C195" s="45"/>
      <c r="D195" s="46"/>
      <c r="E195" s="46"/>
      <c r="F195" s="46"/>
      <c r="G195" s="40"/>
      <c r="H195" s="36"/>
      <c r="I195" s="3" t="s">
        <v>28</v>
      </c>
      <c r="J195" s="96"/>
      <c r="K195" s="32"/>
      <c r="L195" s="96"/>
      <c r="M195" s="33"/>
      <c r="N195" s="32"/>
    </row>
    <row r="196" spans="2:14" ht="19.5" x14ac:dyDescent="0.5">
      <c r="B196" s="106" t="s">
        <v>55</v>
      </c>
      <c r="C196" s="33"/>
      <c r="D196" s="33"/>
      <c r="E196" s="33"/>
      <c r="F196" s="33"/>
      <c r="G196" s="33"/>
      <c r="H196" s="33"/>
      <c r="I196" s="33"/>
      <c r="J196" s="33"/>
      <c r="K196" s="32"/>
      <c r="L196" s="108"/>
      <c r="M196" s="33"/>
      <c r="N196" s="32"/>
    </row>
    <row r="197" spans="2:14" ht="19.5" x14ac:dyDescent="0.5">
      <c r="B197" s="106" t="s">
        <v>56</v>
      </c>
      <c r="C197" s="33"/>
      <c r="D197" s="33"/>
      <c r="E197" s="33"/>
      <c r="F197" s="33"/>
      <c r="G197" s="33"/>
      <c r="H197" s="33"/>
      <c r="I197" s="33"/>
      <c r="J197" s="33"/>
      <c r="K197" s="32"/>
      <c r="L197" s="115"/>
      <c r="M197" s="33"/>
      <c r="N197" s="32"/>
    </row>
    <row r="198" spans="2:14" ht="19.5" x14ac:dyDescent="0.5">
      <c r="B198" s="106" t="s">
        <v>57</v>
      </c>
      <c r="C198" s="33"/>
      <c r="D198" s="33"/>
      <c r="E198" s="33"/>
      <c r="F198" s="33"/>
      <c r="G198" s="33"/>
      <c r="H198" s="33"/>
      <c r="I198" s="33"/>
      <c r="J198" s="33"/>
      <c r="K198" s="32"/>
      <c r="L198" s="108"/>
      <c r="M198" s="33"/>
      <c r="N198" s="32"/>
    </row>
    <row r="199" spans="2:14" ht="19.5" x14ac:dyDescent="0.5">
      <c r="B199" s="114" t="s">
        <v>58</v>
      </c>
      <c r="C199" s="41"/>
      <c r="D199" s="41"/>
      <c r="E199" s="41"/>
      <c r="F199" s="41"/>
      <c r="G199" s="41"/>
      <c r="H199" s="41"/>
      <c r="I199" s="41"/>
      <c r="J199" s="41"/>
      <c r="K199" s="42"/>
      <c r="L199" s="104"/>
      <c r="M199" s="41"/>
      <c r="N199" s="42"/>
    </row>
    <row r="200" spans="2:14" ht="19.5" x14ac:dyDescent="0.5">
      <c r="B200" s="81" t="s">
        <v>59</v>
      </c>
      <c r="C200" s="26"/>
      <c r="D200" s="26"/>
      <c r="E200" s="26"/>
      <c r="F200" s="26"/>
      <c r="G200" s="26"/>
      <c r="H200" s="26"/>
      <c r="I200" s="26"/>
      <c r="J200" s="26"/>
      <c r="K200" s="27"/>
      <c r="L200" s="75"/>
      <c r="M200" s="26"/>
      <c r="N200" s="27"/>
    </row>
    <row r="201" spans="2:14" ht="14.25" customHeight="1" x14ac:dyDescent="0.5">
      <c r="B201" s="89"/>
      <c r="C201" s="25"/>
      <c r="D201" s="25"/>
      <c r="E201" s="25"/>
      <c r="F201" s="25"/>
      <c r="G201" s="25"/>
      <c r="H201" s="25"/>
      <c r="I201" s="25"/>
      <c r="J201" s="25"/>
      <c r="K201" s="25"/>
      <c r="L201" s="94"/>
      <c r="M201" s="25"/>
      <c r="N201" s="25"/>
    </row>
  </sheetData>
  <mergeCells count="500">
    <mergeCell ref="C18:G22"/>
    <mergeCell ref="J120:K120"/>
    <mergeCell ref="J156:K156"/>
    <mergeCell ref="L50:N50"/>
    <mergeCell ref="L52:N52"/>
    <mergeCell ref="H171:H175"/>
    <mergeCell ref="J178:K178"/>
    <mergeCell ref="J55:K55"/>
    <mergeCell ref="L192:N192"/>
    <mergeCell ref="L21:N21"/>
    <mergeCell ref="J173:K173"/>
    <mergeCell ref="J166:K166"/>
    <mergeCell ref="L168:N168"/>
    <mergeCell ref="C160:G164"/>
    <mergeCell ref="J192:K192"/>
    <mergeCell ref="E7:N7"/>
    <mergeCell ref="B198:K198"/>
    <mergeCell ref="J9:K9"/>
    <mergeCell ref="B5:N5"/>
    <mergeCell ref="J161:K161"/>
    <mergeCell ref="L100:N100"/>
    <mergeCell ref="B8:I8"/>
    <mergeCell ref="B59:B63"/>
    <mergeCell ref="B199:K199"/>
    <mergeCell ref="C94:G98"/>
    <mergeCell ref="L108:N108"/>
    <mergeCell ref="L95:N95"/>
    <mergeCell ref="B150:B154"/>
    <mergeCell ref="J31:K31"/>
    <mergeCell ref="L131:N131"/>
    <mergeCell ref="L32:N32"/>
    <mergeCell ref="L103:N103"/>
    <mergeCell ref="H176:H180"/>
    <mergeCell ref="L97:N97"/>
    <mergeCell ref="J62:K62"/>
    <mergeCell ref="L47:N47"/>
    <mergeCell ref="J154:K154"/>
    <mergeCell ref="B23:B27"/>
    <mergeCell ref="J64:K64"/>
    <mergeCell ref="B11:N11"/>
    <mergeCell ref="B140:B144"/>
    <mergeCell ref="J177:K177"/>
    <mergeCell ref="L116:N116"/>
    <mergeCell ref="L78:N78"/>
    <mergeCell ref="L180:N180"/>
    <mergeCell ref="L118:N118"/>
    <mergeCell ref="J81:K81"/>
    <mergeCell ref="H191:H195"/>
    <mergeCell ref="H13:H17"/>
    <mergeCell ref="L117:N117"/>
    <mergeCell ref="L172:N172"/>
    <mergeCell ref="L55:N55"/>
    <mergeCell ref="B64:B68"/>
    <mergeCell ref="H28:H32"/>
    <mergeCell ref="L147:N147"/>
    <mergeCell ref="H186:H190"/>
    <mergeCell ref="H120:H124"/>
    <mergeCell ref="L119:N119"/>
    <mergeCell ref="J176:K176"/>
    <mergeCell ref="J170:K170"/>
    <mergeCell ref="L161:N161"/>
    <mergeCell ref="J15:K15"/>
    <mergeCell ref="J80:K80"/>
    <mergeCell ref="C10:G10"/>
    <mergeCell ref="L40:N40"/>
    <mergeCell ref="B89:B93"/>
    <mergeCell ref="J182:K182"/>
    <mergeCell ref="J65:K65"/>
    <mergeCell ref="B160:B164"/>
    <mergeCell ref="L148:N148"/>
    <mergeCell ref="H23:H27"/>
    <mergeCell ref="J172:K172"/>
    <mergeCell ref="J25:K25"/>
    <mergeCell ref="C115:G119"/>
    <mergeCell ref="L66:N66"/>
    <mergeCell ref="L137:N137"/>
    <mergeCell ref="L130:N130"/>
    <mergeCell ref="H110:H114"/>
    <mergeCell ref="L68:N68"/>
    <mergeCell ref="L166:N166"/>
    <mergeCell ref="J14:K14"/>
    <mergeCell ref="J112:K112"/>
    <mergeCell ref="L132:N132"/>
    <mergeCell ref="J13:K13"/>
    <mergeCell ref="J84:K84"/>
    <mergeCell ref="J78:K78"/>
    <mergeCell ref="J127:K127"/>
    <mergeCell ref="L9:N9"/>
    <mergeCell ref="L69:N69"/>
    <mergeCell ref="L167:N167"/>
    <mergeCell ref="J86:K86"/>
    <mergeCell ref="J191:K191"/>
    <mergeCell ref="L182:N182"/>
    <mergeCell ref="L169:N169"/>
    <mergeCell ref="J128:K128"/>
    <mergeCell ref="J21:K21"/>
    <mergeCell ref="J129:K129"/>
    <mergeCell ref="L87:N87"/>
    <mergeCell ref="J23:K23"/>
    <mergeCell ref="L75:N75"/>
    <mergeCell ref="L146:N146"/>
    <mergeCell ref="L121:N121"/>
    <mergeCell ref="J92:K92"/>
    <mergeCell ref="L23:N23"/>
    <mergeCell ref="L16:N16"/>
    <mergeCell ref="J33:K33"/>
    <mergeCell ref="L43:N43"/>
    <mergeCell ref="L74:N74"/>
    <mergeCell ref="J10:K10"/>
    <mergeCell ref="J28:K28"/>
    <mergeCell ref="L163:N163"/>
    <mergeCell ref="C38:G42"/>
    <mergeCell ref="J171:K171"/>
    <mergeCell ref="H18:H22"/>
    <mergeCell ref="J118:K118"/>
    <mergeCell ref="L82:N82"/>
    <mergeCell ref="C43:G47"/>
    <mergeCell ref="L57:N57"/>
    <mergeCell ref="C135:G139"/>
    <mergeCell ref="L19:N19"/>
    <mergeCell ref="L138:N138"/>
    <mergeCell ref="H155:H159"/>
    <mergeCell ref="L76:N76"/>
    <mergeCell ref="J68:K68"/>
    <mergeCell ref="J57:K57"/>
    <mergeCell ref="J155:K155"/>
    <mergeCell ref="L157:N157"/>
    <mergeCell ref="J93:K93"/>
    <mergeCell ref="C74:G78"/>
    <mergeCell ref="L129:N129"/>
    <mergeCell ref="L63:N63"/>
    <mergeCell ref="L123:N123"/>
    <mergeCell ref="J157:K157"/>
    <mergeCell ref="C89:G93"/>
    <mergeCell ref="J151:K151"/>
    <mergeCell ref="L24:N24"/>
    <mergeCell ref="L18:N18"/>
    <mergeCell ref="L89:N89"/>
    <mergeCell ref="L88:N88"/>
    <mergeCell ref="L51:N51"/>
    <mergeCell ref="L26:N26"/>
    <mergeCell ref="L153:N153"/>
    <mergeCell ref="J34:K34"/>
    <mergeCell ref="J99:K99"/>
    <mergeCell ref="J75:K75"/>
    <mergeCell ref="L144:N144"/>
    <mergeCell ref="J107:K107"/>
    <mergeCell ref="J79:K79"/>
    <mergeCell ref="L42:N42"/>
    <mergeCell ref="L151:N151"/>
    <mergeCell ref="J141:K141"/>
    <mergeCell ref="L126:N126"/>
    <mergeCell ref="J59:K59"/>
    <mergeCell ref="B201:K201"/>
    <mergeCell ref="L115:N115"/>
    <mergeCell ref="J103:K103"/>
    <mergeCell ref="J100:K100"/>
    <mergeCell ref="J94:K94"/>
    <mergeCell ref="C59:G63"/>
    <mergeCell ref="C130:G134"/>
    <mergeCell ref="L77:N77"/>
    <mergeCell ref="L179:N179"/>
    <mergeCell ref="J125:K125"/>
    <mergeCell ref="L190:N190"/>
    <mergeCell ref="J169:K169"/>
    <mergeCell ref="H79:H83"/>
    <mergeCell ref="L183:N183"/>
    <mergeCell ref="H94:H98"/>
    <mergeCell ref="B130:B134"/>
    <mergeCell ref="L176:N176"/>
    <mergeCell ref="J194:K194"/>
    <mergeCell ref="J110:K110"/>
    <mergeCell ref="J181:K181"/>
    <mergeCell ref="C140:G144"/>
    <mergeCell ref="C125:G129"/>
    <mergeCell ref="B74:B78"/>
    <mergeCell ref="E2:N2"/>
    <mergeCell ref="J29:K29"/>
    <mergeCell ref="L185:N185"/>
    <mergeCell ref="L14:N14"/>
    <mergeCell ref="J131:K131"/>
    <mergeCell ref="J195:K195"/>
    <mergeCell ref="J24:K24"/>
    <mergeCell ref="L159:N159"/>
    <mergeCell ref="J89:K89"/>
    <mergeCell ref="H145:H149"/>
    <mergeCell ref="C64:G68"/>
    <mergeCell ref="L96:N96"/>
    <mergeCell ref="L90:N90"/>
    <mergeCell ref="J26:K26"/>
    <mergeCell ref="L188:N188"/>
    <mergeCell ref="L65:N65"/>
    <mergeCell ref="L27:N27"/>
    <mergeCell ref="L154:N154"/>
    <mergeCell ref="J113:K113"/>
    <mergeCell ref="J149:K149"/>
    <mergeCell ref="L91:N91"/>
    <mergeCell ref="B6:N6"/>
    <mergeCell ref="L22:N22"/>
    <mergeCell ref="E3:N3"/>
    <mergeCell ref="B18:B22"/>
    <mergeCell ref="J50:K50"/>
    <mergeCell ref="J121:K121"/>
    <mergeCell ref="J115:K115"/>
    <mergeCell ref="J142:K142"/>
    <mergeCell ref="J42:K42"/>
    <mergeCell ref="L198:N198"/>
    <mergeCell ref="H69:H73"/>
    <mergeCell ref="B69:B73"/>
    <mergeCell ref="J52:K52"/>
    <mergeCell ref="J150:K150"/>
    <mergeCell ref="J39:K39"/>
    <mergeCell ref="J144:K144"/>
    <mergeCell ref="J44:K44"/>
    <mergeCell ref="C69:G73"/>
    <mergeCell ref="B171:B175"/>
    <mergeCell ref="J116:K116"/>
    <mergeCell ref="L45:N45"/>
    <mergeCell ref="J37:K37"/>
    <mergeCell ref="L20:N20"/>
    <mergeCell ref="L38:N38"/>
    <mergeCell ref="L122:N122"/>
    <mergeCell ref="L84:N84"/>
    <mergeCell ref="L193:N193"/>
    <mergeCell ref="J32:K32"/>
    <mergeCell ref="J63:K63"/>
    <mergeCell ref="J124:K124"/>
    <mergeCell ref="J47:K47"/>
    <mergeCell ref="B120:B124"/>
    <mergeCell ref="J96:K96"/>
    <mergeCell ref="L98:N98"/>
    <mergeCell ref="J90:K90"/>
    <mergeCell ref="J193:K193"/>
    <mergeCell ref="C176:G180"/>
    <mergeCell ref="J134:K134"/>
    <mergeCell ref="L125:N125"/>
    <mergeCell ref="L112:N112"/>
    <mergeCell ref="J71:K71"/>
    <mergeCell ref="J58:K58"/>
    <mergeCell ref="J163:K163"/>
    <mergeCell ref="J73:K73"/>
    <mergeCell ref="B33:B37"/>
    <mergeCell ref="L113:N113"/>
    <mergeCell ref="J49:K49"/>
    <mergeCell ref="J36:K36"/>
    <mergeCell ref="J101:K101"/>
    <mergeCell ref="L37:N37"/>
    <mergeCell ref="C48:G52"/>
    <mergeCell ref="L61:N61"/>
    <mergeCell ref="L48:N48"/>
    <mergeCell ref="B200:K200"/>
    <mergeCell ref="B54:B58"/>
    <mergeCell ref="H160:H164"/>
    <mergeCell ref="J70:K70"/>
    <mergeCell ref="B135:B139"/>
    <mergeCell ref="L80:N80"/>
    <mergeCell ref="L178:N178"/>
    <mergeCell ref="H84:H88"/>
    <mergeCell ref="L197:N197"/>
    <mergeCell ref="H99:H103"/>
    <mergeCell ref="L194:N194"/>
    <mergeCell ref="J174:K174"/>
    <mergeCell ref="J168:K168"/>
    <mergeCell ref="B3:D3"/>
    <mergeCell ref="L175:N175"/>
    <mergeCell ref="J138:K138"/>
    <mergeCell ref="J76:K76"/>
    <mergeCell ref="L140:N140"/>
    <mergeCell ref="L106:N106"/>
    <mergeCell ref="L33:N33"/>
    <mergeCell ref="L93:N93"/>
    <mergeCell ref="H115:H119"/>
    <mergeCell ref="L141:N141"/>
    <mergeCell ref="L35:N35"/>
    <mergeCell ref="J60:K60"/>
    <mergeCell ref="J152:K152"/>
    <mergeCell ref="J45:K45"/>
    <mergeCell ref="B110:B114"/>
    <mergeCell ref="L59:N59"/>
    <mergeCell ref="H166:H170"/>
    <mergeCell ref="L46:N46"/>
    <mergeCell ref="J147:K147"/>
    <mergeCell ref="L111:N111"/>
    <mergeCell ref="B4:D4"/>
    <mergeCell ref="C84:G88"/>
    <mergeCell ref="L17:N17"/>
    <mergeCell ref="J143:K143"/>
    <mergeCell ref="J140:K140"/>
    <mergeCell ref="J102:K102"/>
    <mergeCell ref="L114:N114"/>
    <mergeCell ref="J77:K77"/>
    <mergeCell ref="L41:N41"/>
    <mergeCell ref="C33:G37"/>
    <mergeCell ref="L34:N34"/>
    <mergeCell ref="L143:N143"/>
    <mergeCell ref="L105:N105"/>
    <mergeCell ref="L99:N99"/>
    <mergeCell ref="L49:N49"/>
    <mergeCell ref="L36:N36"/>
    <mergeCell ref="C99:G103"/>
    <mergeCell ref="B155:B159"/>
    <mergeCell ref="L67:N67"/>
    <mergeCell ref="J46:K46"/>
    <mergeCell ref="C186:G190"/>
    <mergeCell ref="J184:K184"/>
    <mergeCell ref="L162:N162"/>
    <mergeCell ref="J179:K179"/>
    <mergeCell ref="J187:K187"/>
    <mergeCell ref="C150:G154"/>
    <mergeCell ref="L101:N101"/>
    <mergeCell ref="B13:B17"/>
    <mergeCell ref="J61:K61"/>
    <mergeCell ref="J159:K159"/>
    <mergeCell ref="J97:K97"/>
    <mergeCell ref="J153:K153"/>
    <mergeCell ref="C13:G17"/>
    <mergeCell ref="J48:K48"/>
    <mergeCell ref="L62:N62"/>
    <mergeCell ref="L133:N133"/>
    <mergeCell ref="L127:N127"/>
    <mergeCell ref="B38:B42"/>
    <mergeCell ref="L64:N64"/>
    <mergeCell ref="L156:N156"/>
    <mergeCell ref="L128:N128"/>
    <mergeCell ref="H104:H108"/>
    <mergeCell ref="H48:H52"/>
    <mergeCell ref="B104:B108"/>
    <mergeCell ref="J74:K74"/>
    <mergeCell ref="B79:B83"/>
    <mergeCell ref="C104:G108"/>
    <mergeCell ref="J16:K16"/>
    <mergeCell ref="H43:H47"/>
    <mergeCell ref="J190:K190"/>
    <mergeCell ref="C155:G159"/>
    <mergeCell ref="J8:N8"/>
    <mergeCell ref="B84:B88"/>
    <mergeCell ref="J67:K67"/>
    <mergeCell ref="L39:N39"/>
    <mergeCell ref="B28:B32"/>
    <mergeCell ref="B99:B103"/>
    <mergeCell ref="B186:B190"/>
    <mergeCell ref="J69:K69"/>
    <mergeCell ref="J167:K167"/>
    <mergeCell ref="J87:K87"/>
    <mergeCell ref="J123:K123"/>
    <mergeCell ref="H38:H42"/>
    <mergeCell ref="B43:B47"/>
    <mergeCell ref="J18:K18"/>
    <mergeCell ref="J17:K17"/>
    <mergeCell ref="J19:K19"/>
    <mergeCell ref="J146:K146"/>
    <mergeCell ref="L83:N83"/>
    <mergeCell ref="L58:N58"/>
    <mergeCell ref="B125:B129"/>
    <mergeCell ref="L13:N13"/>
    <mergeCell ref="L15:N15"/>
    <mergeCell ref="H59:H63"/>
    <mergeCell ref="J114:K114"/>
    <mergeCell ref="B197:K197"/>
    <mergeCell ref="J98:K98"/>
    <mergeCell ref="C54:G58"/>
    <mergeCell ref="B94:B98"/>
    <mergeCell ref="J175:K175"/>
    <mergeCell ref="L72:N72"/>
    <mergeCell ref="J162:K162"/>
    <mergeCell ref="L164:N164"/>
    <mergeCell ref="L70:N70"/>
    <mergeCell ref="J164:K164"/>
    <mergeCell ref="H74:H78"/>
    <mergeCell ref="H130:H134"/>
    <mergeCell ref="C120:G124"/>
    <mergeCell ref="L134:N134"/>
    <mergeCell ref="B176:B180"/>
    <mergeCell ref="J189:K189"/>
    <mergeCell ref="B145:B149"/>
    <mergeCell ref="B181:B185"/>
    <mergeCell ref="J188:K188"/>
    <mergeCell ref="J126:K126"/>
    <mergeCell ref="J82:K82"/>
    <mergeCell ref="J180:K180"/>
    <mergeCell ref="C12:N12"/>
    <mergeCell ref="L181:N181"/>
    <mergeCell ref="L10:N10"/>
    <mergeCell ref="J117:K117"/>
    <mergeCell ref="J27:K27"/>
    <mergeCell ref="J83:K83"/>
    <mergeCell ref="J132:K132"/>
    <mergeCell ref="J119:K119"/>
    <mergeCell ref="L139:N139"/>
    <mergeCell ref="H181:H185"/>
    <mergeCell ref="J20:K20"/>
    <mergeCell ref="L155:N155"/>
    <mergeCell ref="J85:K85"/>
    <mergeCell ref="J183:K183"/>
    <mergeCell ref="L170:N170"/>
    <mergeCell ref="L86:N86"/>
    <mergeCell ref="J22:K22"/>
    <mergeCell ref="L25:N25"/>
    <mergeCell ref="L85:N85"/>
    <mergeCell ref="L177:N177"/>
    <mergeCell ref="L60:N60"/>
    <mergeCell ref="H33:H37"/>
    <mergeCell ref="L152:N152"/>
    <mergeCell ref="L149:N149"/>
    <mergeCell ref="B166:B170"/>
    <mergeCell ref="J111:K111"/>
    <mergeCell ref="J38:K38"/>
    <mergeCell ref="L104:N104"/>
    <mergeCell ref="J40:K40"/>
    <mergeCell ref="J186:K186"/>
    <mergeCell ref="L79:N79"/>
    <mergeCell ref="L54:N54"/>
    <mergeCell ref="L81:N81"/>
    <mergeCell ref="C79:G83"/>
    <mergeCell ref="L56:N56"/>
    <mergeCell ref="L102:N102"/>
    <mergeCell ref="H140:H144"/>
    <mergeCell ref="J88:K88"/>
    <mergeCell ref="L73:N73"/>
    <mergeCell ref="C145:G149"/>
    <mergeCell ref="L171:N171"/>
    <mergeCell ref="B115:B119"/>
    <mergeCell ref="H125:H129"/>
    <mergeCell ref="J108:K108"/>
    <mergeCell ref="L124:N124"/>
    <mergeCell ref="H135:H139"/>
    <mergeCell ref="J95:K95"/>
    <mergeCell ref="J137:K137"/>
    <mergeCell ref="L136:N136"/>
    <mergeCell ref="L92:N92"/>
    <mergeCell ref="L30:N30"/>
    <mergeCell ref="C28:G32"/>
    <mergeCell ref="L199:N199"/>
    <mergeCell ref="L150:N150"/>
    <mergeCell ref="L28:N28"/>
    <mergeCell ref="J51:K51"/>
    <mergeCell ref="L186:N186"/>
    <mergeCell ref="J145:K145"/>
    <mergeCell ref="L187:N187"/>
    <mergeCell ref="L189:N189"/>
    <mergeCell ref="B196:K196"/>
    <mergeCell ref="C191:G195"/>
    <mergeCell ref="B191:B195"/>
    <mergeCell ref="L196:N196"/>
    <mergeCell ref="L191:N191"/>
    <mergeCell ref="H64:H68"/>
    <mergeCell ref="J139:K139"/>
    <mergeCell ref="J185:K185"/>
    <mergeCell ref="H89:H93"/>
    <mergeCell ref="L71:N71"/>
    <mergeCell ref="L142:N142"/>
    <mergeCell ref="L135:N135"/>
    <mergeCell ref="L200:N200"/>
    <mergeCell ref="J136:K136"/>
    <mergeCell ref="L29:N29"/>
    <mergeCell ref="C166:G170"/>
    <mergeCell ref="J30:K30"/>
    <mergeCell ref="L94:N94"/>
    <mergeCell ref="L44:N44"/>
    <mergeCell ref="L201:N201"/>
    <mergeCell ref="L31:N31"/>
    <mergeCell ref="L158:N158"/>
    <mergeCell ref="H150:H154"/>
    <mergeCell ref="J148:K148"/>
    <mergeCell ref="J104:K104"/>
    <mergeCell ref="J54:K54"/>
    <mergeCell ref="J41:K41"/>
    <mergeCell ref="H54:H58"/>
    <mergeCell ref="L173:N173"/>
    <mergeCell ref="C171:G175"/>
    <mergeCell ref="J35:K35"/>
    <mergeCell ref="L145:N145"/>
    <mergeCell ref="L110:N110"/>
    <mergeCell ref="J91:K91"/>
    <mergeCell ref="L160:N160"/>
    <mergeCell ref="J66:K66"/>
    <mergeCell ref="B2:D2"/>
    <mergeCell ref="L195:N195"/>
    <mergeCell ref="B7:D7"/>
    <mergeCell ref="L120:N120"/>
    <mergeCell ref="J56:K56"/>
    <mergeCell ref="J105:K105"/>
    <mergeCell ref="L107:N107"/>
    <mergeCell ref="J43:K43"/>
    <mergeCell ref="B48:B52"/>
    <mergeCell ref="L184:N184"/>
    <mergeCell ref="C23:G27"/>
    <mergeCell ref="C110:G114"/>
    <mergeCell ref="C181:G185"/>
    <mergeCell ref="C9:G9"/>
    <mergeCell ref="E4:N4"/>
    <mergeCell ref="J158:K158"/>
    <mergeCell ref="L174:N174"/>
    <mergeCell ref="J106:K106"/>
    <mergeCell ref="J133:K133"/>
    <mergeCell ref="J130:K130"/>
    <mergeCell ref="J160:K160"/>
    <mergeCell ref="J135:K135"/>
    <mergeCell ref="J122:K122"/>
    <mergeCell ref="J72:K72"/>
  </mergeCells>
  <pageMargins left="1" right="0.25" top="0.75" bottom="0.75" header="0.3" footer="0.3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B1:AB991"/>
  <sheetViews>
    <sheetView view="pageBreakPreview" topLeftCell="A86" zoomScale="60" zoomScaleNormal="100" workbookViewId="0">
      <selection activeCell="A126" sqref="A126:XFD126"/>
    </sheetView>
  </sheetViews>
  <sheetFormatPr defaultColWidth="12.5703125" defaultRowHeight="12.75" x14ac:dyDescent="0.2"/>
  <cols>
    <col min="2" max="2" width="4.7109375" customWidth="1"/>
    <col min="3" max="3" width="4.85546875" customWidth="1"/>
    <col min="4" max="4" width="1.5703125" customWidth="1"/>
    <col min="5" max="5" width="4.140625" customWidth="1"/>
    <col min="6" max="6" width="18" customWidth="1"/>
    <col min="8" max="8" width="4.5703125" customWidth="1"/>
    <col min="9" max="9" width="8.85546875" customWidth="1"/>
    <col min="10" max="10" width="4.5703125" customWidth="1"/>
    <col min="11" max="11" width="6.28515625" customWidth="1"/>
    <col min="12" max="12" width="2.42578125" customWidth="1"/>
    <col min="13" max="13" width="2" customWidth="1"/>
    <col min="14" max="14" width="9.140625" customWidth="1"/>
  </cols>
  <sheetData>
    <row r="1" spans="2:28" ht="24.75" x14ac:dyDescent="0.6">
      <c r="B1" s="86" t="s">
        <v>127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2:28" ht="24.75" x14ac:dyDescent="0.6">
      <c r="B2" s="63" t="s">
        <v>6</v>
      </c>
      <c r="C2" s="25"/>
      <c r="D2" s="25"/>
      <c r="E2" s="28"/>
      <c r="F2" s="25"/>
      <c r="G2" s="25"/>
      <c r="H2" s="25"/>
      <c r="I2" s="25"/>
      <c r="J2" s="25"/>
      <c r="K2" s="25"/>
      <c r="L2" s="25"/>
      <c r="M2" s="25"/>
      <c r="N2" s="2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2:28" ht="20.25" x14ac:dyDescent="0.5">
      <c r="B3" s="73" t="s">
        <v>7</v>
      </c>
      <c r="C3" s="26"/>
      <c r="D3" s="26"/>
      <c r="E3" s="26"/>
      <c r="F3" s="26"/>
      <c r="G3" s="26"/>
      <c r="H3" s="26"/>
      <c r="I3" s="27"/>
      <c r="J3" s="73" t="s">
        <v>8</v>
      </c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2:28" ht="20.25" x14ac:dyDescent="0.5">
      <c r="B4" s="6" t="s">
        <v>9</v>
      </c>
      <c r="C4" s="73" t="s">
        <v>10</v>
      </c>
      <c r="D4" s="26"/>
      <c r="E4" s="26"/>
      <c r="F4" s="26"/>
      <c r="G4" s="27"/>
      <c r="H4" s="6" t="s">
        <v>11</v>
      </c>
      <c r="I4" s="6" t="s">
        <v>12</v>
      </c>
      <c r="J4" s="73" t="s">
        <v>60</v>
      </c>
      <c r="K4" s="27"/>
      <c r="L4" s="73" t="s">
        <v>61</v>
      </c>
      <c r="M4" s="26"/>
      <c r="N4" s="2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2:28" ht="20.25" x14ac:dyDescent="0.5">
      <c r="B5" s="6">
        <v>0</v>
      </c>
      <c r="C5" s="73">
        <v>1</v>
      </c>
      <c r="D5" s="26"/>
      <c r="E5" s="26"/>
      <c r="F5" s="26"/>
      <c r="G5" s="27"/>
      <c r="H5" s="6">
        <v>2</v>
      </c>
      <c r="I5" s="6">
        <v>3</v>
      </c>
      <c r="J5" s="73">
        <v>4</v>
      </c>
      <c r="K5" s="27"/>
      <c r="L5" s="73" t="s">
        <v>20</v>
      </c>
      <c r="M5" s="26"/>
      <c r="N5" s="2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2:28" ht="20.25" x14ac:dyDescent="0.5">
      <c r="B6" s="113" t="s">
        <v>128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2:28" ht="29.25" x14ac:dyDescent="0.5">
      <c r="B7" s="10">
        <v>1</v>
      </c>
      <c r="C7" s="82" t="s">
        <v>129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ht="20.25" x14ac:dyDescent="0.5">
      <c r="B8" s="80">
        <v>1.1000000000000001</v>
      </c>
      <c r="C8" s="67" t="s">
        <v>130</v>
      </c>
      <c r="D8" s="52"/>
      <c r="E8" s="52"/>
      <c r="F8" s="52"/>
      <c r="G8" s="68"/>
      <c r="H8" s="76" t="s">
        <v>35</v>
      </c>
      <c r="I8" s="7">
        <v>2</v>
      </c>
      <c r="J8" s="64"/>
      <c r="K8" s="27"/>
      <c r="L8" s="64"/>
      <c r="M8" s="26"/>
      <c r="N8" s="2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ht="20.25" x14ac:dyDescent="0.5">
      <c r="B9" s="77"/>
      <c r="C9" s="69"/>
      <c r="D9" s="25"/>
      <c r="E9" s="25"/>
      <c r="F9" s="25"/>
      <c r="G9" s="70"/>
      <c r="H9" s="77"/>
      <c r="I9" s="4" t="s">
        <v>25</v>
      </c>
      <c r="J9" s="64"/>
      <c r="K9" s="27"/>
      <c r="L9" s="64"/>
      <c r="M9" s="26"/>
      <c r="N9" s="2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ht="20.25" x14ac:dyDescent="0.5">
      <c r="B10" s="77"/>
      <c r="C10" s="69"/>
      <c r="D10" s="25"/>
      <c r="E10" s="25"/>
      <c r="F10" s="25"/>
      <c r="G10" s="70"/>
      <c r="H10" s="77"/>
      <c r="I10" s="4" t="s">
        <v>26</v>
      </c>
      <c r="J10" s="64"/>
      <c r="K10" s="27"/>
      <c r="L10" s="64"/>
      <c r="M10" s="26"/>
      <c r="N10" s="2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2:28" ht="20.25" x14ac:dyDescent="0.5">
      <c r="B11" s="77"/>
      <c r="C11" s="69"/>
      <c r="D11" s="25"/>
      <c r="E11" s="25"/>
      <c r="F11" s="25"/>
      <c r="G11" s="70"/>
      <c r="H11" s="77"/>
      <c r="I11" s="4" t="s">
        <v>27</v>
      </c>
      <c r="J11" s="64"/>
      <c r="K11" s="27"/>
      <c r="L11" s="64"/>
      <c r="M11" s="26"/>
      <c r="N11" s="2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2:28" ht="20.25" x14ac:dyDescent="0.5">
      <c r="B12" s="29"/>
      <c r="C12" s="71"/>
      <c r="D12" s="53"/>
      <c r="E12" s="53"/>
      <c r="F12" s="53"/>
      <c r="G12" s="66"/>
      <c r="H12" s="29"/>
      <c r="I12" s="4" t="s">
        <v>28</v>
      </c>
      <c r="J12" s="64"/>
      <c r="K12" s="27"/>
      <c r="L12" s="64"/>
      <c r="M12" s="26"/>
      <c r="N12" s="2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2:28" ht="20.25" x14ac:dyDescent="0.5">
      <c r="B13" s="80">
        <v>1.2</v>
      </c>
      <c r="C13" s="67" t="s">
        <v>131</v>
      </c>
      <c r="D13" s="52"/>
      <c r="E13" s="52"/>
      <c r="F13" s="52"/>
      <c r="G13" s="68"/>
      <c r="H13" s="76" t="s">
        <v>35</v>
      </c>
      <c r="I13" s="7">
        <v>2</v>
      </c>
      <c r="J13" s="64"/>
      <c r="K13" s="27"/>
      <c r="L13" s="64"/>
      <c r="M13" s="26"/>
      <c r="N13" s="2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2:28" ht="20.25" x14ac:dyDescent="0.5">
      <c r="B14" s="77"/>
      <c r="C14" s="69"/>
      <c r="D14" s="25"/>
      <c r="E14" s="25"/>
      <c r="F14" s="25"/>
      <c r="G14" s="70"/>
      <c r="H14" s="77"/>
      <c r="I14" s="4" t="s">
        <v>25</v>
      </c>
      <c r="J14" s="64"/>
      <c r="K14" s="27"/>
      <c r="L14" s="64"/>
      <c r="M14" s="26"/>
      <c r="N14" s="2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8" ht="20.25" x14ac:dyDescent="0.5">
      <c r="B15" s="77"/>
      <c r="C15" s="69"/>
      <c r="D15" s="25"/>
      <c r="E15" s="25"/>
      <c r="F15" s="25"/>
      <c r="G15" s="70"/>
      <c r="H15" s="77"/>
      <c r="I15" s="4" t="s">
        <v>26</v>
      </c>
      <c r="J15" s="64"/>
      <c r="K15" s="27"/>
      <c r="L15" s="64"/>
      <c r="M15" s="26"/>
      <c r="N15" s="2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2:28" ht="20.25" x14ac:dyDescent="0.5">
      <c r="B16" s="77"/>
      <c r="C16" s="69"/>
      <c r="D16" s="25"/>
      <c r="E16" s="25"/>
      <c r="F16" s="25"/>
      <c r="G16" s="70"/>
      <c r="H16" s="77"/>
      <c r="I16" s="4" t="s">
        <v>27</v>
      </c>
      <c r="J16" s="64"/>
      <c r="K16" s="27"/>
      <c r="L16" s="64"/>
      <c r="M16" s="26"/>
      <c r="N16" s="2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20.25" x14ac:dyDescent="0.5">
      <c r="B17" s="29"/>
      <c r="C17" s="71"/>
      <c r="D17" s="53"/>
      <c r="E17" s="53"/>
      <c r="F17" s="53"/>
      <c r="G17" s="66"/>
      <c r="H17" s="29"/>
      <c r="I17" s="4" t="s">
        <v>28</v>
      </c>
      <c r="J17" s="64"/>
      <c r="K17" s="27"/>
      <c r="L17" s="64"/>
      <c r="M17" s="26"/>
      <c r="N17" s="2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2:28" ht="20.25" x14ac:dyDescent="0.5">
      <c r="B18" s="80">
        <v>1.3</v>
      </c>
      <c r="C18" s="67" t="s">
        <v>132</v>
      </c>
      <c r="D18" s="52"/>
      <c r="E18" s="52"/>
      <c r="F18" s="52"/>
      <c r="G18" s="68"/>
      <c r="H18" s="76" t="s">
        <v>35</v>
      </c>
      <c r="I18" s="7">
        <v>10</v>
      </c>
      <c r="J18" s="64"/>
      <c r="K18" s="27"/>
      <c r="L18" s="64"/>
      <c r="M18" s="26"/>
      <c r="N18" s="2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2:28" ht="20.25" x14ac:dyDescent="0.5">
      <c r="B19" s="77"/>
      <c r="C19" s="69"/>
      <c r="D19" s="25"/>
      <c r="E19" s="25"/>
      <c r="F19" s="25"/>
      <c r="G19" s="70"/>
      <c r="H19" s="77"/>
      <c r="I19" s="4" t="s">
        <v>25</v>
      </c>
      <c r="J19" s="64"/>
      <c r="K19" s="27"/>
      <c r="L19" s="64"/>
      <c r="M19" s="26"/>
      <c r="N19" s="2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2:28" ht="20.25" x14ac:dyDescent="0.5">
      <c r="B20" s="77"/>
      <c r="C20" s="69"/>
      <c r="D20" s="25"/>
      <c r="E20" s="25"/>
      <c r="F20" s="25"/>
      <c r="G20" s="70"/>
      <c r="H20" s="77"/>
      <c r="I20" s="4" t="s">
        <v>26</v>
      </c>
      <c r="J20" s="64"/>
      <c r="K20" s="27"/>
      <c r="L20" s="64"/>
      <c r="M20" s="26"/>
      <c r="N20" s="2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2:28" ht="20.25" x14ac:dyDescent="0.5">
      <c r="B21" s="77"/>
      <c r="C21" s="69"/>
      <c r="D21" s="25"/>
      <c r="E21" s="25"/>
      <c r="F21" s="25"/>
      <c r="G21" s="70"/>
      <c r="H21" s="77"/>
      <c r="I21" s="4" t="s">
        <v>27</v>
      </c>
      <c r="J21" s="64"/>
      <c r="K21" s="27"/>
      <c r="L21" s="64"/>
      <c r="M21" s="26"/>
      <c r="N21" s="2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2:28" ht="20.25" x14ac:dyDescent="0.5">
      <c r="B22" s="29"/>
      <c r="C22" s="71"/>
      <c r="D22" s="53"/>
      <c r="E22" s="53"/>
      <c r="F22" s="53"/>
      <c r="G22" s="66"/>
      <c r="H22" s="29"/>
      <c r="I22" s="4" t="s">
        <v>28</v>
      </c>
      <c r="J22" s="64"/>
      <c r="K22" s="27"/>
      <c r="L22" s="64"/>
      <c r="M22" s="26"/>
      <c r="N22" s="2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2:28" ht="20.25" x14ac:dyDescent="0.5">
      <c r="B23" s="80">
        <v>1.4</v>
      </c>
      <c r="C23" s="67" t="s">
        <v>133</v>
      </c>
      <c r="D23" s="52"/>
      <c r="E23" s="52"/>
      <c r="F23" s="52"/>
      <c r="G23" s="68"/>
      <c r="H23" s="76" t="s">
        <v>35</v>
      </c>
      <c r="I23" s="7">
        <v>2</v>
      </c>
      <c r="J23" s="64"/>
      <c r="K23" s="27"/>
      <c r="L23" s="64"/>
      <c r="M23" s="26"/>
      <c r="N23" s="2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2:28" ht="20.25" x14ac:dyDescent="0.5">
      <c r="B24" s="77"/>
      <c r="C24" s="69"/>
      <c r="D24" s="25"/>
      <c r="E24" s="25"/>
      <c r="F24" s="25"/>
      <c r="G24" s="70"/>
      <c r="H24" s="77"/>
      <c r="I24" s="4" t="s">
        <v>25</v>
      </c>
      <c r="J24" s="64"/>
      <c r="K24" s="27"/>
      <c r="L24" s="74"/>
      <c r="M24" s="26"/>
      <c r="N24" s="2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2:28" ht="20.25" x14ac:dyDescent="0.5">
      <c r="B25" s="77"/>
      <c r="C25" s="69"/>
      <c r="D25" s="25"/>
      <c r="E25" s="25"/>
      <c r="F25" s="25"/>
      <c r="G25" s="70"/>
      <c r="H25" s="77"/>
      <c r="I25" s="4" t="s">
        <v>26</v>
      </c>
      <c r="J25" s="64"/>
      <c r="K25" s="27"/>
      <c r="L25" s="64"/>
      <c r="M25" s="26"/>
      <c r="N25" s="2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2:28" ht="20.25" x14ac:dyDescent="0.5">
      <c r="B26" s="77"/>
      <c r="C26" s="69"/>
      <c r="D26" s="25"/>
      <c r="E26" s="25"/>
      <c r="F26" s="25"/>
      <c r="G26" s="70"/>
      <c r="H26" s="77"/>
      <c r="I26" s="4" t="s">
        <v>27</v>
      </c>
      <c r="J26" s="64"/>
      <c r="K26" s="27"/>
      <c r="L26" s="64"/>
      <c r="M26" s="26"/>
      <c r="N26" s="2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2:28" ht="20.25" x14ac:dyDescent="0.5">
      <c r="B27" s="29"/>
      <c r="C27" s="71"/>
      <c r="D27" s="53"/>
      <c r="E27" s="53"/>
      <c r="F27" s="53"/>
      <c r="G27" s="66"/>
      <c r="H27" s="29"/>
      <c r="I27" s="4" t="s">
        <v>28</v>
      </c>
      <c r="J27" s="64"/>
      <c r="K27" s="27"/>
      <c r="L27" s="64"/>
      <c r="M27" s="26"/>
      <c r="N27" s="2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2:28" ht="20.25" x14ac:dyDescent="0.5">
      <c r="B28" s="80">
        <v>1.5</v>
      </c>
      <c r="C28" s="67" t="s">
        <v>134</v>
      </c>
      <c r="D28" s="52"/>
      <c r="E28" s="52"/>
      <c r="F28" s="52"/>
      <c r="G28" s="68"/>
      <c r="H28" s="76" t="s">
        <v>35</v>
      </c>
      <c r="I28" s="7">
        <v>4</v>
      </c>
      <c r="J28" s="64"/>
      <c r="K28" s="27"/>
      <c r="L28" s="64"/>
      <c r="M28" s="26"/>
      <c r="N28" s="2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2:28" ht="20.25" x14ac:dyDescent="0.5">
      <c r="B29" s="77"/>
      <c r="C29" s="69"/>
      <c r="D29" s="25"/>
      <c r="E29" s="25"/>
      <c r="F29" s="25"/>
      <c r="G29" s="70"/>
      <c r="H29" s="77"/>
      <c r="I29" s="4" t="s">
        <v>25</v>
      </c>
      <c r="J29" s="64"/>
      <c r="K29" s="27"/>
      <c r="L29" s="64"/>
      <c r="M29" s="26"/>
      <c r="N29" s="27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2:28" ht="20.25" x14ac:dyDescent="0.5">
      <c r="B30" s="77"/>
      <c r="C30" s="69"/>
      <c r="D30" s="25"/>
      <c r="E30" s="25"/>
      <c r="F30" s="25"/>
      <c r="G30" s="70"/>
      <c r="H30" s="77"/>
      <c r="I30" s="4" t="s">
        <v>26</v>
      </c>
      <c r="J30" s="64"/>
      <c r="K30" s="27"/>
      <c r="L30" s="64"/>
      <c r="M30" s="26"/>
      <c r="N30" s="27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2:28" ht="20.25" x14ac:dyDescent="0.5">
      <c r="B31" s="77"/>
      <c r="C31" s="69"/>
      <c r="D31" s="25"/>
      <c r="E31" s="25"/>
      <c r="F31" s="25"/>
      <c r="G31" s="70"/>
      <c r="H31" s="77"/>
      <c r="I31" s="4" t="s">
        <v>27</v>
      </c>
      <c r="J31" s="64"/>
      <c r="K31" s="27"/>
      <c r="L31" s="64"/>
      <c r="M31" s="26"/>
      <c r="N31" s="27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2:28" ht="20.25" x14ac:dyDescent="0.5">
      <c r="B32" s="29"/>
      <c r="C32" s="71"/>
      <c r="D32" s="53"/>
      <c r="E32" s="53"/>
      <c r="F32" s="53"/>
      <c r="G32" s="66"/>
      <c r="H32" s="29"/>
      <c r="I32" s="4" t="s">
        <v>28</v>
      </c>
      <c r="J32" s="64"/>
      <c r="K32" s="27"/>
      <c r="L32" s="64"/>
      <c r="M32" s="26"/>
      <c r="N32" s="2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2:28" ht="20.25" x14ac:dyDescent="0.5">
      <c r="B33" s="80">
        <v>1.6</v>
      </c>
      <c r="C33" s="67" t="s">
        <v>135</v>
      </c>
      <c r="D33" s="52"/>
      <c r="E33" s="52"/>
      <c r="F33" s="52"/>
      <c r="G33" s="68"/>
      <c r="H33" s="76" t="s">
        <v>35</v>
      </c>
      <c r="I33" s="7">
        <v>1</v>
      </c>
      <c r="J33" s="64"/>
      <c r="K33" s="27"/>
      <c r="L33" s="64"/>
      <c r="M33" s="26"/>
      <c r="N33" s="27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2:28" ht="20.25" x14ac:dyDescent="0.5">
      <c r="B34" s="77"/>
      <c r="C34" s="69"/>
      <c r="D34" s="25"/>
      <c r="E34" s="25"/>
      <c r="F34" s="25"/>
      <c r="G34" s="70"/>
      <c r="H34" s="77"/>
      <c r="I34" s="4" t="s">
        <v>25</v>
      </c>
      <c r="J34" s="64"/>
      <c r="K34" s="27"/>
      <c r="L34" s="64"/>
      <c r="M34" s="26"/>
      <c r="N34" s="27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2:28" ht="20.25" x14ac:dyDescent="0.5">
      <c r="B35" s="77"/>
      <c r="C35" s="69"/>
      <c r="D35" s="25"/>
      <c r="E35" s="25"/>
      <c r="F35" s="25"/>
      <c r="G35" s="70"/>
      <c r="H35" s="77"/>
      <c r="I35" s="4" t="s">
        <v>26</v>
      </c>
      <c r="J35" s="64"/>
      <c r="K35" s="27"/>
      <c r="L35" s="64"/>
      <c r="M35" s="26"/>
      <c r="N35" s="2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2:28" ht="20.25" x14ac:dyDescent="0.5">
      <c r="B36" s="77"/>
      <c r="C36" s="69"/>
      <c r="D36" s="25"/>
      <c r="E36" s="25"/>
      <c r="F36" s="25"/>
      <c r="G36" s="70"/>
      <c r="H36" s="77"/>
      <c r="I36" s="4" t="s">
        <v>27</v>
      </c>
      <c r="J36" s="64"/>
      <c r="K36" s="27"/>
      <c r="L36" s="64"/>
      <c r="M36" s="26"/>
      <c r="N36" s="2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2:28" ht="20.25" x14ac:dyDescent="0.5">
      <c r="B37" s="29"/>
      <c r="C37" s="71"/>
      <c r="D37" s="53"/>
      <c r="E37" s="53"/>
      <c r="F37" s="53"/>
      <c r="G37" s="66"/>
      <c r="H37" s="29"/>
      <c r="I37" s="4" t="s">
        <v>28</v>
      </c>
      <c r="J37" s="64"/>
      <c r="K37" s="27"/>
      <c r="L37" s="64"/>
      <c r="M37" s="26"/>
      <c r="N37" s="2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2:28" ht="20.25" x14ac:dyDescent="0.5">
      <c r="B38" s="80">
        <v>1.7</v>
      </c>
      <c r="C38" s="67" t="s">
        <v>136</v>
      </c>
      <c r="D38" s="52"/>
      <c r="E38" s="52"/>
      <c r="F38" s="52"/>
      <c r="G38" s="68"/>
      <c r="H38" s="76" t="s">
        <v>30</v>
      </c>
      <c r="I38" s="7">
        <v>1</v>
      </c>
      <c r="J38" s="64"/>
      <c r="K38" s="27"/>
      <c r="L38" s="64"/>
      <c r="M38" s="26"/>
      <c r="N38" s="27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2:28" ht="20.25" x14ac:dyDescent="0.5">
      <c r="B39" s="77"/>
      <c r="C39" s="69"/>
      <c r="D39" s="25"/>
      <c r="E39" s="25"/>
      <c r="F39" s="25"/>
      <c r="G39" s="70"/>
      <c r="H39" s="77"/>
      <c r="I39" s="4" t="s">
        <v>25</v>
      </c>
      <c r="J39" s="74"/>
      <c r="K39" s="27"/>
      <c r="L39" s="74"/>
      <c r="M39" s="26"/>
      <c r="N39" s="27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2:28" ht="20.25" x14ac:dyDescent="0.5">
      <c r="B40" s="77"/>
      <c r="C40" s="69"/>
      <c r="D40" s="25"/>
      <c r="E40" s="25"/>
      <c r="F40" s="25"/>
      <c r="G40" s="70"/>
      <c r="H40" s="77"/>
      <c r="I40" s="4" t="s">
        <v>26</v>
      </c>
      <c r="J40" s="64"/>
      <c r="K40" s="27"/>
      <c r="L40" s="64"/>
      <c r="M40" s="26"/>
      <c r="N40" s="27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2:28" ht="20.25" x14ac:dyDescent="0.5">
      <c r="B41" s="77"/>
      <c r="C41" s="69"/>
      <c r="D41" s="25"/>
      <c r="E41" s="25"/>
      <c r="F41" s="25"/>
      <c r="G41" s="70"/>
      <c r="H41" s="77"/>
      <c r="I41" s="4" t="s">
        <v>27</v>
      </c>
      <c r="J41" s="64"/>
      <c r="K41" s="27"/>
      <c r="L41" s="64"/>
      <c r="M41" s="26"/>
      <c r="N41" s="27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2:28" ht="20.25" x14ac:dyDescent="0.5">
      <c r="B42" s="29"/>
      <c r="C42" s="71"/>
      <c r="D42" s="53"/>
      <c r="E42" s="53"/>
      <c r="F42" s="53"/>
      <c r="G42" s="66"/>
      <c r="H42" s="29"/>
      <c r="I42" s="13" t="s">
        <v>28</v>
      </c>
      <c r="J42" s="90"/>
      <c r="K42" s="68"/>
      <c r="L42" s="90"/>
      <c r="M42" s="52"/>
      <c r="N42" s="6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2:28" ht="20.25" x14ac:dyDescent="0.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2:28" ht="20.25" x14ac:dyDescent="0.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2:28" ht="20.25" x14ac:dyDescent="0.5">
      <c r="B45" s="93">
        <v>1.8</v>
      </c>
      <c r="C45" s="85" t="s">
        <v>137</v>
      </c>
      <c r="D45" s="25"/>
      <c r="E45" s="25"/>
      <c r="F45" s="25"/>
      <c r="G45" s="70"/>
      <c r="H45" s="92" t="s">
        <v>30</v>
      </c>
      <c r="I45" s="14">
        <v>1</v>
      </c>
      <c r="J45" s="65"/>
      <c r="K45" s="66"/>
      <c r="L45" s="65"/>
      <c r="M45" s="53"/>
      <c r="N45" s="66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2:28" ht="20.25" x14ac:dyDescent="0.5">
      <c r="B46" s="77"/>
      <c r="C46" s="69"/>
      <c r="D46" s="25"/>
      <c r="E46" s="25"/>
      <c r="F46" s="25"/>
      <c r="G46" s="70"/>
      <c r="H46" s="77"/>
      <c r="I46" s="4" t="s">
        <v>25</v>
      </c>
      <c r="J46" s="74"/>
      <c r="K46" s="27"/>
      <c r="L46" s="74"/>
      <c r="M46" s="26"/>
      <c r="N46" s="2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2:28" ht="20.25" x14ac:dyDescent="0.5">
      <c r="B47" s="77"/>
      <c r="C47" s="69"/>
      <c r="D47" s="25"/>
      <c r="E47" s="25"/>
      <c r="F47" s="25"/>
      <c r="G47" s="70"/>
      <c r="H47" s="77"/>
      <c r="I47" s="4" t="s">
        <v>26</v>
      </c>
      <c r="J47" s="64"/>
      <c r="K47" s="27"/>
      <c r="L47" s="64"/>
      <c r="M47" s="26"/>
      <c r="N47" s="2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2:28" ht="20.25" x14ac:dyDescent="0.5">
      <c r="B48" s="77"/>
      <c r="C48" s="69"/>
      <c r="D48" s="25"/>
      <c r="E48" s="25"/>
      <c r="F48" s="25"/>
      <c r="G48" s="70"/>
      <c r="H48" s="77"/>
      <c r="I48" s="4" t="s">
        <v>27</v>
      </c>
      <c r="J48" s="64"/>
      <c r="K48" s="27"/>
      <c r="L48" s="64"/>
      <c r="M48" s="26"/>
      <c r="N48" s="27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2:28" ht="20.25" x14ac:dyDescent="0.5">
      <c r="B49" s="29"/>
      <c r="C49" s="71"/>
      <c r="D49" s="53"/>
      <c r="E49" s="53"/>
      <c r="F49" s="53"/>
      <c r="G49" s="66"/>
      <c r="H49" s="29"/>
      <c r="I49" s="4" t="s">
        <v>28</v>
      </c>
      <c r="J49" s="64"/>
      <c r="K49" s="27"/>
      <c r="L49" s="64"/>
      <c r="M49" s="26"/>
      <c r="N49" s="27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2:28" ht="20.25" x14ac:dyDescent="0.5">
      <c r="B50" s="80">
        <v>1.9</v>
      </c>
      <c r="C50" s="67" t="s">
        <v>138</v>
      </c>
      <c r="D50" s="52"/>
      <c r="E50" s="52"/>
      <c r="F50" s="52"/>
      <c r="G50" s="68"/>
      <c r="H50" s="76" t="s">
        <v>38</v>
      </c>
      <c r="I50" s="7">
        <v>24</v>
      </c>
      <c r="J50" s="64"/>
      <c r="K50" s="27"/>
      <c r="L50" s="64"/>
      <c r="M50" s="26"/>
      <c r="N50" s="27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2:28" ht="20.25" x14ac:dyDescent="0.5">
      <c r="B51" s="77"/>
      <c r="C51" s="69"/>
      <c r="D51" s="25"/>
      <c r="E51" s="25"/>
      <c r="F51" s="25"/>
      <c r="G51" s="70"/>
      <c r="H51" s="77"/>
      <c r="I51" s="4" t="s">
        <v>25</v>
      </c>
      <c r="J51" s="64"/>
      <c r="K51" s="27"/>
      <c r="L51" s="74"/>
      <c r="M51" s="26"/>
      <c r="N51" s="27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28" ht="20.25" x14ac:dyDescent="0.5">
      <c r="B52" s="77"/>
      <c r="C52" s="69"/>
      <c r="D52" s="25"/>
      <c r="E52" s="25"/>
      <c r="F52" s="25"/>
      <c r="G52" s="70"/>
      <c r="H52" s="77"/>
      <c r="I52" s="4" t="s">
        <v>26</v>
      </c>
      <c r="J52" s="64"/>
      <c r="K52" s="27"/>
      <c r="L52" s="64"/>
      <c r="M52" s="26"/>
      <c r="N52" s="27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28" ht="20.25" x14ac:dyDescent="0.5">
      <c r="B53" s="77"/>
      <c r="C53" s="69"/>
      <c r="D53" s="25"/>
      <c r="E53" s="25"/>
      <c r="F53" s="25"/>
      <c r="G53" s="70"/>
      <c r="H53" s="77"/>
      <c r="I53" s="4" t="s">
        <v>27</v>
      </c>
      <c r="J53" s="64"/>
      <c r="K53" s="27"/>
      <c r="L53" s="64"/>
      <c r="M53" s="26"/>
      <c r="N53" s="27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28" ht="20.25" x14ac:dyDescent="0.5">
      <c r="B54" s="29"/>
      <c r="C54" s="71"/>
      <c r="D54" s="53"/>
      <c r="E54" s="53"/>
      <c r="F54" s="53"/>
      <c r="G54" s="66"/>
      <c r="H54" s="29"/>
      <c r="I54" s="4" t="s">
        <v>28</v>
      </c>
      <c r="J54" s="64"/>
      <c r="K54" s="27"/>
      <c r="L54" s="64"/>
      <c r="M54" s="26"/>
      <c r="N54" s="2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28" ht="20.25" x14ac:dyDescent="0.5">
      <c r="B55" s="80">
        <v>2</v>
      </c>
      <c r="C55" s="67" t="s">
        <v>139</v>
      </c>
      <c r="D55" s="52"/>
      <c r="E55" s="52"/>
      <c r="F55" s="52"/>
      <c r="G55" s="68"/>
      <c r="H55" s="76" t="s">
        <v>35</v>
      </c>
      <c r="I55" s="7">
        <v>4</v>
      </c>
      <c r="J55" s="64"/>
      <c r="K55" s="27"/>
      <c r="L55" s="64"/>
      <c r="M55" s="26"/>
      <c r="N55" s="27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28" ht="20.25" x14ac:dyDescent="0.5">
      <c r="B56" s="77"/>
      <c r="C56" s="69"/>
      <c r="D56" s="25"/>
      <c r="E56" s="25"/>
      <c r="F56" s="25"/>
      <c r="G56" s="70"/>
      <c r="H56" s="77"/>
      <c r="I56" s="4" t="s">
        <v>25</v>
      </c>
      <c r="J56" s="64"/>
      <c r="K56" s="27"/>
      <c r="L56" s="64"/>
      <c r="M56" s="26"/>
      <c r="N56" s="27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28" ht="20.25" x14ac:dyDescent="0.5">
      <c r="B57" s="77"/>
      <c r="C57" s="69"/>
      <c r="D57" s="25"/>
      <c r="E57" s="25"/>
      <c r="F57" s="25"/>
      <c r="G57" s="70"/>
      <c r="H57" s="77"/>
      <c r="I57" s="4" t="s">
        <v>26</v>
      </c>
      <c r="J57" s="64"/>
      <c r="K57" s="27"/>
      <c r="L57" s="64"/>
      <c r="M57" s="26"/>
      <c r="N57" s="27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28" ht="20.25" x14ac:dyDescent="0.5">
      <c r="B58" s="77"/>
      <c r="C58" s="69"/>
      <c r="D58" s="25"/>
      <c r="E58" s="25"/>
      <c r="F58" s="25"/>
      <c r="G58" s="70"/>
      <c r="H58" s="77"/>
      <c r="I58" s="4" t="s">
        <v>27</v>
      </c>
      <c r="J58" s="64"/>
      <c r="K58" s="27"/>
      <c r="L58" s="64"/>
      <c r="M58" s="26"/>
      <c r="N58" s="27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28" ht="20.25" x14ac:dyDescent="0.5">
      <c r="B59" s="29"/>
      <c r="C59" s="71"/>
      <c r="D59" s="53"/>
      <c r="E59" s="53"/>
      <c r="F59" s="53"/>
      <c r="G59" s="66"/>
      <c r="H59" s="29"/>
      <c r="I59" s="4" t="s">
        <v>28</v>
      </c>
      <c r="J59" s="64"/>
      <c r="K59" s="27"/>
      <c r="L59" s="64"/>
      <c r="M59" s="26"/>
      <c r="N59" s="27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28" ht="20.25" x14ac:dyDescent="0.5">
      <c r="B60" s="80">
        <v>2.1</v>
      </c>
      <c r="C60" s="67" t="s">
        <v>140</v>
      </c>
      <c r="D60" s="52"/>
      <c r="E60" s="52"/>
      <c r="F60" s="52"/>
      <c r="G60" s="68"/>
      <c r="H60" s="76" t="s">
        <v>35</v>
      </c>
      <c r="I60" s="7">
        <v>1</v>
      </c>
      <c r="J60" s="64"/>
      <c r="K60" s="27"/>
      <c r="L60" s="64"/>
      <c r="M60" s="26"/>
      <c r="N60" s="27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28" ht="20.25" x14ac:dyDescent="0.5">
      <c r="B61" s="77"/>
      <c r="C61" s="69"/>
      <c r="D61" s="25"/>
      <c r="E61" s="25"/>
      <c r="F61" s="25"/>
      <c r="G61" s="70"/>
      <c r="H61" s="77"/>
      <c r="I61" s="4" t="s">
        <v>25</v>
      </c>
      <c r="J61" s="74"/>
      <c r="K61" s="27"/>
      <c r="L61" s="74"/>
      <c r="M61" s="26"/>
      <c r="N61" s="27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28" ht="20.25" x14ac:dyDescent="0.5">
      <c r="B62" s="77"/>
      <c r="C62" s="69"/>
      <c r="D62" s="25"/>
      <c r="E62" s="25"/>
      <c r="F62" s="25"/>
      <c r="G62" s="70"/>
      <c r="H62" s="77"/>
      <c r="I62" s="4" t="s">
        <v>26</v>
      </c>
      <c r="J62" s="64"/>
      <c r="K62" s="27"/>
      <c r="L62" s="64"/>
      <c r="M62" s="26"/>
      <c r="N62" s="27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28" ht="20.25" x14ac:dyDescent="0.5">
      <c r="B63" s="77"/>
      <c r="C63" s="69"/>
      <c r="D63" s="25"/>
      <c r="E63" s="25"/>
      <c r="F63" s="25"/>
      <c r="G63" s="70"/>
      <c r="H63" s="77"/>
      <c r="I63" s="4" t="s">
        <v>27</v>
      </c>
      <c r="J63" s="64"/>
      <c r="K63" s="27"/>
      <c r="L63" s="64"/>
      <c r="M63" s="26"/>
      <c r="N63" s="27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28" ht="20.25" x14ac:dyDescent="0.5">
      <c r="B64" s="29"/>
      <c r="C64" s="71"/>
      <c r="D64" s="53"/>
      <c r="E64" s="53"/>
      <c r="F64" s="53"/>
      <c r="G64" s="66"/>
      <c r="H64" s="29"/>
      <c r="I64" s="4" t="s">
        <v>28</v>
      </c>
      <c r="J64" s="64"/>
      <c r="K64" s="27"/>
      <c r="L64" s="64"/>
      <c r="M64" s="26"/>
      <c r="N64" s="27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2:28" ht="20.25" x14ac:dyDescent="0.5">
      <c r="B65" s="80">
        <v>2.2000000000000002</v>
      </c>
      <c r="C65" s="67" t="s">
        <v>141</v>
      </c>
      <c r="D65" s="52"/>
      <c r="E65" s="52"/>
      <c r="F65" s="52"/>
      <c r="G65" s="68"/>
      <c r="H65" s="76" t="s">
        <v>35</v>
      </c>
      <c r="I65" s="7">
        <v>2</v>
      </c>
      <c r="J65" s="64"/>
      <c r="K65" s="27"/>
      <c r="L65" s="64"/>
      <c r="M65" s="26"/>
      <c r="N65" s="27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2:28" ht="20.25" x14ac:dyDescent="0.5">
      <c r="B66" s="77"/>
      <c r="C66" s="69"/>
      <c r="D66" s="25"/>
      <c r="E66" s="25"/>
      <c r="F66" s="25"/>
      <c r="G66" s="70"/>
      <c r="H66" s="77"/>
      <c r="I66" s="4" t="s">
        <v>25</v>
      </c>
      <c r="J66" s="64"/>
      <c r="K66" s="27"/>
      <c r="L66" s="64"/>
      <c r="M66" s="26"/>
      <c r="N66" s="27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2:28" ht="20.25" x14ac:dyDescent="0.5">
      <c r="B67" s="77"/>
      <c r="C67" s="69"/>
      <c r="D67" s="25"/>
      <c r="E67" s="25"/>
      <c r="F67" s="25"/>
      <c r="G67" s="70"/>
      <c r="H67" s="77"/>
      <c r="I67" s="4" t="s">
        <v>26</v>
      </c>
      <c r="J67" s="64"/>
      <c r="K67" s="27"/>
      <c r="L67" s="64"/>
      <c r="M67" s="26"/>
      <c r="N67" s="27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2:28" ht="20.25" x14ac:dyDescent="0.5">
      <c r="B68" s="77"/>
      <c r="C68" s="69"/>
      <c r="D68" s="25"/>
      <c r="E68" s="25"/>
      <c r="F68" s="25"/>
      <c r="G68" s="70"/>
      <c r="H68" s="77"/>
      <c r="I68" s="4" t="s">
        <v>27</v>
      </c>
      <c r="J68" s="64"/>
      <c r="K68" s="27"/>
      <c r="L68" s="64"/>
      <c r="M68" s="26"/>
      <c r="N68" s="27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 ht="20.25" x14ac:dyDescent="0.5">
      <c r="B69" s="29"/>
      <c r="C69" s="71"/>
      <c r="D69" s="53"/>
      <c r="E69" s="53"/>
      <c r="F69" s="53"/>
      <c r="G69" s="66"/>
      <c r="H69" s="29"/>
      <c r="I69" s="4" t="s">
        <v>28</v>
      </c>
      <c r="J69" s="64"/>
      <c r="K69" s="27"/>
      <c r="L69" s="64"/>
      <c r="M69" s="26"/>
      <c r="N69" s="27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2:28" ht="20.25" x14ac:dyDescent="0.5">
      <c r="B70" s="80">
        <v>2.2999999999999998</v>
      </c>
      <c r="C70" s="67" t="s">
        <v>142</v>
      </c>
      <c r="D70" s="52"/>
      <c r="E70" s="52"/>
      <c r="F70" s="52"/>
      <c r="G70" s="68"/>
      <c r="H70" s="76" t="s">
        <v>35</v>
      </c>
      <c r="I70" s="7">
        <v>3</v>
      </c>
      <c r="J70" s="64"/>
      <c r="K70" s="27"/>
      <c r="L70" s="64"/>
      <c r="M70" s="26"/>
      <c r="N70" s="27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2:28" ht="20.25" x14ac:dyDescent="0.5">
      <c r="B71" s="77"/>
      <c r="C71" s="69"/>
      <c r="D71" s="25"/>
      <c r="E71" s="25"/>
      <c r="F71" s="25"/>
      <c r="G71" s="70"/>
      <c r="H71" s="77"/>
      <c r="I71" s="4" t="s">
        <v>25</v>
      </c>
      <c r="J71" s="74"/>
      <c r="K71" s="27"/>
      <c r="L71" s="74"/>
      <c r="M71" s="26"/>
      <c r="N71" s="27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2:28" ht="20.25" x14ac:dyDescent="0.5">
      <c r="B72" s="77"/>
      <c r="C72" s="69"/>
      <c r="D72" s="25"/>
      <c r="E72" s="25"/>
      <c r="F72" s="25"/>
      <c r="G72" s="70"/>
      <c r="H72" s="77"/>
      <c r="I72" s="4" t="s">
        <v>26</v>
      </c>
      <c r="J72" s="64"/>
      <c r="K72" s="27"/>
      <c r="L72" s="74"/>
      <c r="M72" s="26"/>
      <c r="N72" s="27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2:28" ht="20.25" x14ac:dyDescent="0.5">
      <c r="B73" s="77"/>
      <c r="C73" s="69"/>
      <c r="D73" s="25"/>
      <c r="E73" s="25"/>
      <c r="F73" s="25"/>
      <c r="G73" s="70"/>
      <c r="H73" s="77"/>
      <c r="I73" s="4" t="s">
        <v>27</v>
      </c>
      <c r="J73" s="64"/>
      <c r="K73" s="27"/>
      <c r="L73" s="64"/>
      <c r="M73" s="26"/>
      <c r="N73" s="27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2:28" ht="20.25" x14ac:dyDescent="0.5">
      <c r="B74" s="29"/>
      <c r="C74" s="71"/>
      <c r="D74" s="53"/>
      <c r="E74" s="53"/>
      <c r="F74" s="53"/>
      <c r="G74" s="66"/>
      <c r="H74" s="29"/>
      <c r="I74" s="4" t="s">
        <v>28</v>
      </c>
      <c r="J74" s="64"/>
      <c r="K74" s="27"/>
      <c r="L74" s="64"/>
      <c r="M74" s="26"/>
      <c r="N74" s="27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2:28" ht="20.25" x14ac:dyDescent="0.5">
      <c r="B75" s="80">
        <v>2.4</v>
      </c>
      <c r="C75" s="67" t="s">
        <v>143</v>
      </c>
      <c r="D75" s="52"/>
      <c r="E75" s="52"/>
      <c r="F75" s="52"/>
      <c r="G75" s="68"/>
      <c r="H75" s="76" t="s">
        <v>35</v>
      </c>
      <c r="I75" s="7">
        <v>1</v>
      </c>
      <c r="J75" s="64"/>
      <c r="K75" s="27"/>
      <c r="L75" s="64"/>
      <c r="M75" s="26"/>
      <c r="N75" s="27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2:28" ht="20.25" x14ac:dyDescent="0.5">
      <c r="B76" s="77"/>
      <c r="C76" s="69"/>
      <c r="D76" s="25"/>
      <c r="E76" s="25"/>
      <c r="F76" s="25"/>
      <c r="G76" s="70"/>
      <c r="H76" s="77"/>
      <c r="I76" s="4" t="s">
        <v>25</v>
      </c>
      <c r="J76" s="64"/>
      <c r="K76" s="27"/>
      <c r="L76" s="64"/>
      <c r="M76" s="26"/>
      <c r="N76" s="27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2:28" ht="20.25" x14ac:dyDescent="0.5">
      <c r="B77" s="77"/>
      <c r="C77" s="69"/>
      <c r="D77" s="25"/>
      <c r="E77" s="25"/>
      <c r="F77" s="25"/>
      <c r="G77" s="70"/>
      <c r="H77" s="77"/>
      <c r="I77" s="4" t="s">
        <v>26</v>
      </c>
      <c r="J77" s="64"/>
      <c r="K77" s="27"/>
      <c r="L77" s="64"/>
      <c r="M77" s="26"/>
      <c r="N77" s="27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2:28" ht="20.25" x14ac:dyDescent="0.5">
      <c r="B78" s="77"/>
      <c r="C78" s="69"/>
      <c r="D78" s="25"/>
      <c r="E78" s="25"/>
      <c r="F78" s="25"/>
      <c r="G78" s="70"/>
      <c r="H78" s="77"/>
      <c r="I78" s="4" t="s">
        <v>27</v>
      </c>
      <c r="J78" s="64"/>
      <c r="K78" s="27"/>
      <c r="L78" s="64"/>
      <c r="M78" s="26"/>
      <c r="N78" s="27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2:28" ht="20.25" x14ac:dyDescent="0.5">
      <c r="B79" s="29"/>
      <c r="C79" s="71"/>
      <c r="D79" s="53"/>
      <c r="E79" s="53"/>
      <c r="F79" s="53"/>
      <c r="G79" s="66"/>
      <c r="H79" s="29"/>
      <c r="I79" s="4" t="s">
        <v>28</v>
      </c>
      <c r="J79" s="64"/>
      <c r="K79" s="27"/>
      <c r="L79" s="64"/>
      <c r="M79" s="26"/>
      <c r="N79" s="27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2:28" ht="20.25" x14ac:dyDescent="0.5">
      <c r="B80" s="80">
        <v>2.5</v>
      </c>
      <c r="C80" s="67" t="s">
        <v>144</v>
      </c>
      <c r="D80" s="52"/>
      <c r="E80" s="52"/>
      <c r="F80" s="52"/>
      <c r="G80" s="68"/>
      <c r="H80" s="76" t="s">
        <v>35</v>
      </c>
      <c r="I80" s="7">
        <v>1</v>
      </c>
      <c r="J80" s="64"/>
      <c r="K80" s="27"/>
      <c r="L80" s="64"/>
      <c r="M80" s="26"/>
      <c r="N80" s="27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 ht="20.25" x14ac:dyDescent="0.5">
      <c r="B81" s="77"/>
      <c r="C81" s="69"/>
      <c r="D81" s="25"/>
      <c r="E81" s="25"/>
      <c r="F81" s="25"/>
      <c r="G81" s="70"/>
      <c r="H81" s="77"/>
      <c r="I81" s="4" t="s">
        <v>25</v>
      </c>
      <c r="J81" s="64"/>
      <c r="K81" s="27"/>
      <c r="L81" s="64"/>
      <c r="M81" s="26"/>
      <c r="N81" s="27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 ht="20.25" x14ac:dyDescent="0.5">
      <c r="B82" s="77"/>
      <c r="C82" s="69"/>
      <c r="D82" s="25"/>
      <c r="E82" s="25"/>
      <c r="F82" s="25"/>
      <c r="G82" s="70"/>
      <c r="H82" s="77"/>
      <c r="I82" s="4" t="s">
        <v>26</v>
      </c>
      <c r="J82" s="64"/>
      <c r="K82" s="27"/>
      <c r="L82" s="64"/>
      <c r="M82" s="26"/>
      <c r="N82" s="27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 ht="20.25" x14ac:dyDescent="0.5">
      <c r="B83" s="77"/>
      <c r="C83" s="69"/>
      <c r="D83" s="25"/>
      <c r="E83" s="25"/>
      <c r="F83" s="25"/>
      <c r="G83" s="70"/>
      <c r="H83" s="77"/>
      <c r="I83" s="4" t="s">
        <v>27</v>
      </c>
      <c r="J83" s="64"/>
      <c r="K83" s="27"/>
      <c r="L83" s="64"/>
      <c r="M83" s="26"/>
      <c r="N83" s="27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 ht="20.25" x14ac:dyDescent="0.5">
      <c r="B84" s="29"/>
      <c r="C84" s="71"/>
      <c r="D84" s="53"/>
      <c r="E84" s="53"/>
      <c r="F84" s="53"/>
      <c r="G84" s="66"/>
      <c r="H84" s="29"/>
      <c r="I84" s="4" t="s">
        <v>28</v>
      </c>
      <c r="J84" s="64"/>
      <c r="K84" s="27"/>
      <c r="L84" s="64"/>
      <c r="M84" s="26"/>
      <c r="N84" s="27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 ht="20.25" x14ac:dyDescent="0.5">
      <c r="B85" s="80">
        <v>2.6</v>
      </c>
      <c r="C85" s="67" t="s">
        <v>145</v>
      </c>
      <c r="D85" s="52"/>
      <c r="E85" s="52"/>
      <c r="F85" s="52"/>
      <c r="G85" s="68"/>
      <c r="H85" s="76" t="s">
        <v>38</v>
      </c>
      <c r="I85" s="7">
        <v>60</v>
      </c>
      <c r="J85" s="64"/>
      <c r="K85" s="27"/>
      <c r="L85" s="64"/>
      <c r="M85" s="26"/>
      <c r="N85" s="27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 ht="20.25" x14ac:dyDescent="0.5">
      <c r="B86" s="77"/>
      <c r="C86" s="69"/>
      <c r="D86" s="25"/>
      <c r="E86" s="25"/>
      <c r="F86" s="25"/>
      <c r="G86" s="70"/>
      <c r="H86" s="77"/>
      <c r="I86" s="4" t="s">
        <v>25</v>
      </c>
      <c r="J86" s="64"/>
      <c r="K86" s="27"/>
      <c r="L86" s="74"/>
      <c r="M86" s="26"/>
      <c r="N86" s="27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 ht="20.25" x14ac:dyDescent="0.5">
      <c r="B87" s="77"/>
      <c r="C87" s="69"/>
      <c r="D87" s="25"/>
      <c r="E87" s="25"/>
      <c r="F87" s="25"/>
      <c r="G87" s="70"/>
      <c r="H87" s="77"/>
      <c r="I87" s="4" t="s">
        <v>26</v>
      </c>
      <c r="J87" s="64"/>
      <c r="K87" s="27"/>
      <c r="L87" s="74"/>
      <c r="M87" s="26"/>
      <c r="N87" s="27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 ht="20.25" x14ac:dyDescent="0.5">
      <c r="B88" s="77"/>
      <c r="C88" s="69"/>
      <c r="D88" s="25"/>
      <c r="E88" s="25"/>
      <c r="F88" s="25"/>
      <c r="G88" s="70"/>
      <c r="H88" s="77"/>
      <c r="I88" s="4" t="s">
        <v>27</v>
      </c>
      <c r="J88" s="64"/>
      <c r="K88" s="27"/>
      <c r="L88" s="64"/>
      <c r="M88" s="26"/>
      <c r="N88" s="27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 ht="20.25" x14ac:dyDescent="0.5">
      <c r="B89" s="29"/>
      <c r="C89" s="71"/>
      <c r="D89" s="53"/>
      <c r="E89" s="53"/>
      <c r="F89" s="53"/>
      <c r="G89" s="66"/>
      <c r="H89" s="29"/>
      <c r="I89" s="4" t="s">
        <v>28</v>
      </c>
      <c r="J89" s="64"/>
      <c r="K89" s="27"/>
      <c r="L89" s="64"/>
      <c r="M89" s="26"/>
      <c r="N89" s="27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 ht="20.25" x14ac:dyDescent="0.5">
      <c r="B90" s="80">
        <v>2.7</v>
      </c>
      <c r="C90" s="67" t="s">
        <v>146</v>
      </c>
      <c r="D90" s="52"/>
      <c r="E90" s="52"/>
      <c r="F90" s="52"/>
      <c r="G90" s="68"/>
      <c r="H90" s="76" t="s">
        <v>35</v>
      </c>
      <c r="I90" s="7">
        <v>1</v>
      </c>
      <c r="J90" s="64"/>
      <c r="K90" s="27"/>
      <c r="L90" s="64"/>
      <c r="M90" s="26"/>
      <c r="N90" s="27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 ht="20.25" x14ac:dyDescent="0.5">
      <c r="B91" s="77"/>
      <c r="C91" s="69"/>
      <c r="D91" s="25"/>
      <c r="E91" s="25"/>
      <c r="F91" s="25"/>
      <c r="G91" s="70"/>
      <c r="H91" s="77"/>
      <c r="I91" s="4" t="s">
        <v>25</v>
      </c>
      <c r="J91" s="74"/>
      <c r="K91" s="27"/>
      <c r="L91" s="74"/>
      <c r="M91" s="26"/>
      <c r="N91" s="27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2:28" ht="20.25" x14ac:dyDescent="0.5">
      <c r="B92" s="77"/>
      <c r="C92" s="69"/>
      <c r="D92" s="25"/>
      <c r="E92" s="25"/>
      <c r="F92" s="25"/>
      <c r="G92" s="70"/>
      <c r="H92" s="77"/>
      <c r="I92" s="4" t="s">
        <v>26</v>
      </c>
      <c r="J92" s="64"/>
      <c r="K92" s="27"/>
      <c r="L92" s="64"/>
      <c r="M92" s="26"/>
      <c r="N92" s="27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2:28" ht="20.25" x14ac:dyDescent="0.5">
      <c r="B93" s="77"/>
      <c r="C93" s="69"/>
      <c r="D93" s="25"/>
      <c r="E93" s="25"/>
      <c r="F93" s="25"/>
      <c r="G93" s="70"/>
      <c r="H93" s="77"/>
      <c r="I93" s="4" t="s">
        <v>27</v>
      </c>
      <c r="J93" s="64"/>
      <c r="K93" s="27"/>
      <c r="L93" s="64"/>
      <c r="M93" s="26"/>
      <c r="N93" s="27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 ht="20.25" x14ac:dyDescent="0.5">
      <c r="B94" s="29"/>
      <c r="C94" s="71"/>
      <c r="D94" s="53"/>
      <c r="E94" s="53"/>
      <c r="F94" s="53"/>
      <c r="G94" s="66"/>
      <c r="H94" s="29"/>
      <c r="I94" s="13" t="s">
        <v>28</v>
      </c>
      <c r="J94" s="90"/>
      <c r="K94" s="68"/>
      <c r="L94" s="90"/>
      <c r="M94" s="52"/>
      <c r="N94" s="68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2:28" ht="20.25" x14ac:dyDescent="0.5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2:28" ht="20.25" x14ac:dyDescent="0.5">
      <c r="B96" s="93">
        <v>2.8</v>
      </c>
      <c r="C96" s="85" t="s">
        <v>147</v>
      </c>
      <c r="D96" s="25"/>
      <c r="E96" s="25"/>
      <c r="F96" s="25"/>
      <c r="G96" s="70"/>
      <c r="H96" s="92" t="s">
        <v>38</v>
      </c>
      <c r="I96" s="14">
        <v>24</v>
      </c>
      <c r="J96" s="65"/>
      <c r="K96" s="66"/>
      <c r="L96" s="65"/>
      <c r="M96" s="53"/>
      <c r="N96" s="6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2:28" ht="20.25" x14ac:dyDescent="0.5">
      <c r="B97" s="77"/>
      <c r="C97" s="69"/>
      <c r="D97" s="25"/>
      <c r="E97" s="25"/>
      <c r="F97" s="25"/>
      <c r="G97" s="70"/>
      <c r="H97" s="77"/>
      <c r="I97" s="4" t="s">
        <v>25</v>
      </c>
      <c r="J97" s="64"/>
      <c r="K97" s="27"/>
      <c r="L97" s="64"/>
      <c r="M97" s="26"/>
      <c r="N97" s="27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2:28" ht="20.25" x14ac:dyDescent="0.5">
      <c r="B98" s="77"/>
      <c r="C98" s="69"/>
      <c r="D98" s="25"/>
      <c r="E98" s="25"/>
      <c r="F98" s="25"/>
      <c r="G98" s="70"/>
      <c r="H98" s="77"/>
      <c r="I98" s="4" t="s">
        <v>26</v>
      </c>
      <c r="J98" s="64"/>
      <c r="K98" s="27"/>
      <c r="L98" s="64"/>
      <c r="M98" s="26"/>
      <c r="N98" s="27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2:28" ht="20.25" x14ac:dyDescent="0.5">
      <c r="B99" s="77"/>
      <c r="C99" s="69"/>
      <c r="D99" s="25"/>
      <c r="E99" s="25"/>
      <c r="F99" s="25"/>
      <c r="G99" s="70"/>
      <c r="H99" s="77"/>
      <c r="I99" s="4" t="s">
        <v>27</v>
      </c>
      <c r="J99" s="64"/>
      <c r="K99" s="27"/>
      <c r="L99" s="64"/>
      <c r="M99" s="26"/>
      <c r="N99" s="27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2:28" ht="20.25" x14ac:dyDescent="0.5">
      <c r="B100" s="29"/>
      <c r="C100" s="71"/>
      <c r="D100" s="53"/>
      <c r="E100" s="53"/>
      <c r="F100" s="53"/>
      <c r="G100" s="66"/>
      <c r="H100" s="29"/>
      <c r="I100" s="4" t="s">
        <v>28</v>
      </c>
      <c r="J100" s="64"/>
      <c r="K100" s="27"/>
      <c r="L100" s="64"/>
      <c r="M100" s="26"/>
      <c r="N100" s="27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2:28" ht="20.25" x14ac:dyDescent="0.5">
      <c r="B101" s="80">
        <v>2.9</v>
      </c>
      <c r="C101" s="67" t="s">
        <v>148</v>
      </c>
      <c r="D101" s="52"/>
      <c r="E101" s="52"/>
      <c r="F101" s="52"/>
      <c r="G101" s="68"/>
      <c r="H101" s="76" t="s">
        <v>35</v>
      </c>
      <c r="I101" s="7">
        <v>2</v>
      </c>
      <c r="J101" s="64"/>
      <c r="K101" s="27"/>
      <c r="L101" s="64"/>
      <c r="M101" s="26"/>
      <c r="N101" s="27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2:28" ht="20.25" x14ac:dyDescent="0.5">
      <c r="B102" s="77"/>
      <c r="C102" s="69"/>
      <c r="D102" s="25"/>
      <c r="E102" s="25"/>
      <c r="F102" s="25"/>
      <c r="G102" s="70"/>
      <c r="H102" s="77"/>
      <c r="I102" s="4" t="s">
        <v>25</v>
      </c>
      <c r="J102" s="64"/>
      <c r="K102" s="27"/>
      <c r="L102" s="64"/>
      <c r="M102" s="26"/>
      <c r="N102" s="27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2:28" ht="20.25" x14ac:dyDescent="0.5">
      <c r="B103" s="77"/>
      <c r="C103" s="69"/>
      <c r="D103" s="25"/>
      <c r="E103" s="25"/>
      <c r="F103" s="25"/>
      <c r="G103" s="70"/>
      <c r="H103" s="77"/>
      <c r="I103" s="4" t="s">
        <v>26</v>
      </c>
      <c r="J103" s="64"/>
      <c r="K103" s="27"/>
      <c r="L103" s="64"/>
      <c r="M103" s="26"/>
      <c r="N103" s="27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2:28" ht="20.25" x14ac:dyDescent="0.5">
      <c r="B104" s="77"/>
      <c r="C104" s="69"/>
      <c r="D104" s="25"/>
      <c r="E104" s="25"/>
      <c r="F104" s="25"/>
      <c r="G104" s="70"/>
      <c r="H104" s="77"/>
      <c r="I104" s="4" t="s">
        <v>27</v>
      </c>
      <c r="J104" s="64"/>
      <c r="K104" s="27"/>
      <c r="L104" s="64"/>
      <c r="M104" s="26"/>
      <c r="N104" s="27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2:28" ht="20.25" x14ac:dyDescent="0.5">
      <c r="B105" s="29"/>
      <c r="C105" s="71"/>
      <c r="D105" s="53"/>
      <c r="E105" s="53"/>
      <c r="F105" s="53"/>
      <c r="G105" s="66"/>
      <c r="H105" s="29"/>
      <c r="I105" s="4" t="s">
        <v>28</v>
      </c>
      <c r="J105" s="64"/>
      <c r="K105" s="27"/>
      <c r="L105" s="64"/>
      <c r="M105" s="26"/>
      <c r="N105" s="27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2:28" ht="20.25" x14ac:dyDescent="0.5">
      <c r="B106" s="80">
        <v>3</v>
      </c>
      <c r="C106" s="67" t="s">
        <v>149</v>
      </c>
      <c r="D106" s="52"/>
      <c r="E106" s="52"/>
      <c r="F106" s="52"/>
      <c r="G106" s="68"/>
      <c r="H106" s="76" t="s">
        <v>35</v>
      </c>
      <c r="I106" s="7">
        <v>1</v>
      </c>
      <c r="J106" s="64"/>
      <c r="K106" s="27"/>
      <c r="L106" s="64"/>
      <c r="M106" s="26"/>
      <c r="N106" s="27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2:28" ht="20.25" x14ac:dyDescent="0.5">
      <c r="B107" s="77"/>
      <c r="C107" s="69"/>
      <c r="D107" s="25"/>
      <c r="E107" s="25"/>
      <c r="F107" s="25"/>
      <c r="G107" s="70"/>
      <c r="H107" s="77"/>
      <c r="I107" s="4" t="s">
        <v>25</v>
      </c>
      <c r="J107" s="74"/>
      <c r="K107" s="27"/>
      <c r="L107" s="74"/>
      <c r="M107" s="26"/>
      <c r="N107" s="27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2:28" ht="20.25" x14ac:dyDescent="0.5">
      <c r="B108" s="77"/>
      <c r="C108" s="69"/>
      <c r="D108" s="25"/>
      <c r="E108" s="25"/>
      <c r="F108" s="25"/>
      <c r="G108" s="70"/>
      <c r="H108" s="77"/>
      <c r="I108" s="4" t="s">
        <v>26</v>
      </c>
      <c r="J108" s="64"/>
      <c r="K108" s="27"/>
      <c r="L108" s="64"/>
      <c r="M108" s="26"/>
      <c r="N108" s="27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2:28" ht="20.25" x14ac:dyDescent="0.5">
      <c r="B109" s="77"/>
      <c r="C109" s="69"/>
      <c r="D109" s="25"/>
      <c r="E109" s="25"/>
      <c r="F109" s="25"/>
      <c r="G109" s="70"/>
      <c r="H109" s="77"/>
      <c r="I109" s="4" t="s">
        <v>27</v>
      </c>
      <c r="J109" s="64"/>
      <c r="K109" s="27"/>
      <c r="L109" s="64"/>
      <c r="M109" s="26"/>
      <c r="N109" s="27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2:28" ht="20.25" x14ac:dyDescent="0.5">
      <c r="B110" s="29"/>
      <c r="C110" s="71"/>
      <c r="D110" s="53"/>
      <c r="E110" s="53"/>
      <c r="F110" s="53"/>
      <c r="G110" s="66"/>
      <c r="H110" s="29"/>
      <c r="I110" s="4" t="s">
        <v>28</v>
      </c>
      <c r="J110" s="64"/>
      <c r="K110" s="27"/>
      <c r="L110" s="64"/>
      <c r="M110" s="26"/>
      <c r="N110" s="27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2:28" ht="20.25" x14ac:dyDescent="0.5">
      <c r="B111" s="80">
        <v>4</v>
      </c>
      <c r="C111" s="67" t="s">
        <v>150</v>
      </c>
      <c r="D111" s="52"/>
      <c r="E111" s="52"/>
      <c r="F111" s="52"/>
      <c r="G111" s="68"/>
      <c r="H111" s="76" t="s">
        <v>151</v>
      </c>
      <c r="I111" s="7">
        <v>1</v>
      </c>
      <c r="J111" s="74"/>
      <c r="K111" s="27"/>
      <c r="L111" s="74"/>
      <c r="M111" s="26"/>
      <c r="N111" s="27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2:28" ht="20.25" x14ac:dyDescent="0.5">
      <c r="B112" s="77"/>
      <c r="C112" s="69"/>
      <c r="D112" s="25"/>
      <c r="E112" s="25"/>
      <c r="F112" s="25"/>
      <c r="G112" s="70"/>
      <c r="H112" s="77"/>
      <c r="I112" s="4" t="s">
        <v>25</v>
      </c>
      <c r="J112" s="64"/>
      <c r="K112" s="27"/>
      <c r="L112" s="64"/>
      <c r="M112" s="26"/>
      <c r="N112" s="27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2:28" ht="20.25" x14ac:dyDescent="0.5">
      <c r="B113" s="77"/>
      <c r="C113" s="69"/>
      <c r="D113" s="25"/>
      <c r="E113" s="25"/>
      <c r="F113" s="25"/>
      <c r="G113" s="70"/>
      <c r="H113" s="77"/>
      <c r="I113" s="4" t="s">
        <v>26</v>
      </c>
      <c r="J113" s="64"/>
      <c r="K113" s="27"/>
      <c r="L113" s="64"/>
      <c r="M113" s="26"/>
      <c r="N113" s="27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2:28" ht="20.25" x14ac:dyDescent="0.5">
      <c r="B114" s="77"/>
      <c r="C114" s="69"/>
      <c r="D114" s="25"/>
      <c r="E114" s="25"/>
      <c r="F114" s="25"/>
      <c r="G114" s="70"/>
      <c r="H114" s="77"/>
      <c r="I114" s="4" t="s">
        <v>27</v>
      </c>
      <c r="J114" s="64"/>
      <c r="K114" s="27"/>
      <c r="L114" s="64"/>
      <c r="M114" s="26"/>
      <c r="N114" s="27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2:28" ht="20.25" x14ac:dyDescent="0.5">
      <c r="B115" s="29"/>
      <c r="C115" s="71"/>
      <c r="D115" s="53"/>
      <c r="E115" s="53"/>
      <c r="F115" s="53"/>
      <c r="G115" s="66"/>
      <c r="H115" s="29"/>
      <c r="I115" s="4" t="s">
        <v>28</v>
      </c>
      <c r="J115" s="64"/>
      <c r="K115" s="27"/>
      <c r="L115" s="64"/>
      <c r="M115" s="26"/>
      <c r="N115" s="27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2:28" ht="20.25" x14ac:dyDescent="0.5">
      <c r="B116" s="80">
        <v>5</v>
      </c>
      <c r="C116" s="67" t="s">
        <v>152</v>
      </c>
      <c r="D116" s="52"/>
      <c r="E116" s="52"/>
      <c r="F116" s="52"/>
      <c r="G116" s="68"/>
      <c r="H116" s="76" t="s">
        <v>151</v>
      </c>
      <c r="I116" s="7">
        <v>1</v>
      </c>
      <c r="J116" s="74"/>
      <c r="K116" s="27"/>
      <c r="L116" s="74"/>
      <c r="M116" s="26"/>
      <c r="N116" s="27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2:28" ht="20.25" x14ac:dyDescent="0.5">
      <c r="B117" s="77"/>
      <c r="C117" s="69"/>
      <c r="D117" s="25"/>
      <c r="E117" s="25"/>
      <c r="F117" s="25"/>
      <c r="G117" s="70"/>
      <c r="H117" s="77"/>
      <c r="I117" s="4" t="s">
        <v>25</v>
      </c>
      <c r="J117" s="64"/>
      <c r="K117" s="27"/>
      <c r="L117" s="64"/>
      <c r="M117" s="26"/>
      <c r="N117" s="27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2:28" ht="20.25" x14ac:dyDescent="0.5">
      <c r="B118" s="77"/>
      <c r="C118" s="69"/>
      <c r="D118" s="25"/>
      <c r="E118" s="25"/>
      <c r="F118" s="25"/>
      <c r="G118" s="70"/>
      <c r="H118" s="77"/>
      <c r="I118" s="4" t="s">
        <v>26</v>
      </c>
      <c r="J118" s="64"/>
      <c r="K118" s="27"/>
      <c r="L118" s="64"/>
      <c r="M118" s="26"/>
      <c r="N118" s="27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2:28" ht="20.25" x14ac:dyDescent="0.5">
      <c r="B119" s="77"/>
      <c r="C119" s="69"/>
      <c r="D119" s="25"/>
      <c r="E119" s="25"/>
      <c r="F119" s="25"/>
      <c r="G119" s="70"/>
      <c r="H119" s="77"/>
      <c r="I119" s="4" t="s">
        <v>27</v>
      </c>
      <c r="J119" s="64"/>
      <c r="K119" s="27"/>
      <c r="L119" s="64"/>
      <c r="M119" s="26"/>
      <c r="N119" s="27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2:28" ht="20.25" x14ac:dyDescent="0.5">
      <c r="B120" s="29"/>
      <c r="C120" s="71"/>
      <c r="D120" s="53"/>
      <c r="E120" s="53"/>
      <c r="F120" s="53"/>
      <c r="G120" s="66"/>
      <c r="H120" s="29"/>
      <c r="I120" s="4" t="s">
        <v>28</v>
      </c>
      <c r="J120" s="64"/>
      <c r="K120" s="27"/>
      <c r="L120" s="64"/>
      <c r="M120" s="26"/>
      <c r="N120" s="27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2:28" ht="20.25" x14ac:dyDescent="0.5">
      <c r="B121" s="81" t="s">
        <v>55</v>
      </c>
      <c r="C121" s="26"/>
      <c r="D121" s="26"/>
      <c r="E121" s="26"/>
      <c r="F121" s="26"/>
      <c r="G121" s="26"/>
      <c r="H121" s="26"/>
      <c r="I121" s="26"/>
      <c r="J121" s="26"/>
      <c r="K121" s="27"/>
      <c r="L121" s="75"/>
      <c r="M121" s="26"/>
      <c r="N121" s="27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2:28" ht="20.25" x14ac:dyDescent="0.5">
      <c r="B122" s="81" t="s">
        <v>56</v>
      </c>
      <c r="C122" s="26"/>
      <c r="D122" s="26"/>
      <c r="E122" s="26"/>
      <c r="F122" s="26"/>
      <c r="G122" s="26"/>
      <c r="H122" s="26"/>
      <c r="I122" s="26"/>
      <c r="J122" s="26"/>
      <c r="K122" s="27"/>
      <c r="L122" s="83"/>
      <c r="M122" s="26"/>
      <c r="N122" s="27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2:28" ht="20.25" x14ac:dyDescent="0.5">
      <c r="B123" s="81" t="s">
        <v>57</v>
      </c>
      <c r="C123" s="26"/>
      <c r="D123" s="26"/>
      <c r="E123" s="26"/>
      <c r="F123" s="26"/>
      <c r="G123" s="26"/>
      <c r="H123" s="26"/>
      <c r="I123" s="26"/>
      <c r="J123" s="26"/>
      <c r="K123" s="27"/>
      <c r="L123" s="75"/>
      <c r="M123" s="26"/>
      <c r="N123" s="27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2:28" ht="20.25" x14ac:dyDescent="0.5">
      <c r="B124" s="81" t="s">
        <v>58</v>
      </c>
      <c r="C124" s="26"/>
      <c r="D124" s="26"/>
      <c r="E124" s="26"/>
      <c r="F124" s="26"/>
      <c r="G124" s="26"/>
      <c r="H124" s="26"/>
      <c r="I124" s="26"/>
      <c r="J124" s="26"/>
      <c r="K124" s="27"/>
      <c r="L124" s="75"/>
      <c r="M124" s="26"/>
      <c r="N124" s="27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2:28" ht="20.25" x14ac:dyDescent="0.5">
      <c r="B125" s="81" t="s">
        <v>59</v>
      </c>
      <c r="C125" s="26"/>
      <c r="D125" s="26"/>
      <c r="E125" s="26"/>
      <c r="F125" s="26"/>
      <c r="G125" s="26"/>
      <c r="H125" s="26"/>
      <c r="I125" s="26"/>
      <c r="J125" s="26"/>
      <c r="K125" s="27"/>
      <c r="L125" s="75"/>
      <c r="M125" s="26"/>
      <c r="N125" s="27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2:28" ht="20.25" x14ac:dyDescent="0.5">
      <c r="B126" s="89"/>
      <c r="C126" s="25"/>
      <c r="D126" s="25"/>
      <c r="E126" s="25"/>
      <c r="F126" s="25"/>
      <c r="G126" s="25"/>
      <c r="H126" s="25"/>
      <c r="I126" s="25"/>
      <c r="J126" s="25"/>
      <c r="K126" s="25"/>
      <c r="L126" s="94"/>
      <c r="M126" s="25"/>
      <c r="N126" s="25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2:28" ht="20.25" x14ac:dyDescent="0.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2:28" ht="20.25" x14ac:dyDescent="0.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 ht="20.25" x14ac:dyDescent="0.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 ht="20.25" x14ac:dyDescent="0.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 ht="20.25" x14ac:dyDescent="0.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 ht="20.25" x14ac:dyDescent="0.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 ht="20.25" x14ac:dyDescent="0.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 ht="20.25" x14ac:dyDescent="0.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 ht="20.25" x14ac:dyDescent="0.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 ht="20.25" x14ac:dyDescent="0.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 ht="20.25" x14ac:dyDescent="0.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 ht="20.25" x14ac:dyDescent="0.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 ht="20.25" x14ac:dyDescent="0.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 ht="20.25" x14ac:dyDescent="0.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 ht="20.25" x14ac:dyDescent="0.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2:28" ht="20.25" x14ac:dyDescent="0.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2:28" ht="20.25" x14ac:dyDescent="0.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2:28" ht="20.25" x14ac:dyDescent="0.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2:28" ht="20.25" x14ac:dyDescent="0.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2:28" ht="20.25" x14ac:dyDescent="0.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2:28" ht="20.25" x14ac:dyDescent="0.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2:28" ht="20.25" x14ac:dyDescent="0.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2:28" ht="20.25" x14ac:dyDescent="0.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2:28" ht="20.25" x14ac:dyDescent="0.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2:28" ht="20.25" x14ac:dyDescent="0.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2:28" ht="20.25" x14ac:dyDescent="0.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2:28" ht="20.25" x14ac:dyDescent="0.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2:28" ht="20.25" x14ac:dyDescent="0.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2:28" ht="20.25" x14ac:dyDescent="0.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2:28" ht="20.25" x14ac:dyDescent="0.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2:28" ht="20.25" x14ac:dyDescent="0.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2:28" ht="20.25" x14ac:dyDescent="0.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2:28" ht="20.25" x14ac:dyDescent="0.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2:28" ht="20.25" x14ac:dyDescent="0.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2:28" ht="20.25" x14ac:dyDescent="0.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2:28" ht="20.25" x14ac:dyDescent="0.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2:28" ht="20.25" x14ac:dyDescent="0.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2:28" ht="20.25" x14ac:dyDescent="0.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2:28" ht="20.25" x14ac:dyDescent="0.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2:28" ht="20.25" x14ac:dyDescent="0.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2:28" ht="20.25" x14ac:dyDescent="0.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2:28" ht="20.25" x14ac:dyDescent="0.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2:28" ht="20.25" x14ac:dyDescent="0.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2:28" ht="20.25" x14ac:dyDescent="0.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2:28" ht="20.25" x14ac:dyDescent="0.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2:28" ht="20.25" x14ac:dyDescent="0.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2:28" ht="20.25" x14ac:dyDescent="0.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2:28" ht="20.25" x14ac:dyDescent="0.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2:28" ht="20.25" x14ac:dyDescent="0.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2:28" ht="20.25" x14ac:dyDescent="0.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2:28" ht="20.25" x14ac:dyDescent="0.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2:28" ht="20.25" x14ac:dyDescent="0.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2:28" ht="20.25" x14ac:dyDescent="0.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2:28" ht="20.25" x14ac:dyDescent="0.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2:28" ht="20.25" x14ac:dyDescent="0.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2:28" ht="20.25" x14ac:dyDescent="0.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2:28" ht="20.25" x14ac:dyDescent="0.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2:28" ht="20.25" x14ac:dyDescent="0.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2:28" ht="20.25" x14ac:dyDescent="0.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2:28" ht="20.25" x14ac:dyDescent="0.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2:28" ht="20.25" x14ac:dyDescent="0.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2:28" ht="20.25" x14ac:dyDescent="0.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2:28" ht="20.25" x14ac:dyDescent="0.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2:28" ht="20.25" x14ac:dyDescent="0.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2:28" ht="20.25" x14ac:dyDescent="0.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2:28" ht="20.25" x14ac:dyDescent="0.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2:28" ht="20.25" x14ac:dyDescent="0.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2:28" ht="20.25" x14ac:dyDescent="0.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2:28" ht="20.25" x14ac:dyDescent="0.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2:28" ht="20.25" x14ac:dyDescent="0.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2:28" ht="20.25" x14ac:dyDescent="0.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2:28" ht="20.25" x14ac:dyDescent="0.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2:28" ht="20.25" x14ac:dyDescent="0.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2:28" ht="20.25" x14ac:dyDescent="0.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2:28" ht="20.25" x14ac:dyDescent="0.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2:28" ht="20.25" x14ac:dyDescent="0.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2:28" ht="20.25" x14ac:dyDescent="0.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2:28" ht="20.25" x14ac:dyDescent="0.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2:28" ht="20.25" x14ac:dyDescent="0.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2:28" ht="20.25" x14ac:dyDescent="0.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2:28" ht="20.25" x14ac:dyDescent="0.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2:28" ht="20.25" x14ac:dyDescent="0.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2:28" ht="20.25" x14ac:dyDescent="0.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2:28" ht="20.25" x14ac:dyDescent="0.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2:28" ht="20.25" x14ac:dyDescent="0.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2:28" ht="20.25" x14ac:dyDescent="0.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2:28" ht="20.25" x14ac:dyDescent="0.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2:28" ht="20.25" x14ac:dyDescent="0.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2:28" ht="20.25" x14ac:dyDescent="0.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2:28" ht="20.25" x14ac:dyDescent="0.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2:28" ht="20.25" x14ac:dyDescent="0.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2:28" ht="20.25" x14ac:dyDescent="0.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2:28" ht="20.25" x14ac:dyDescent="0.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2:28" ht="20.25" x14ac:dyDescent="0.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2:28" ht="20.25" x14ac:dyDescent="0.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2:28" ht="20.25" x14ac:dyDescent="0.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2:28" ht="20.25" x14ac:dyDescent="0.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2:28" ht="20.25" x14ac:dyDescent="0.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2:28" ht="20.25" x14ac:dyDescent="0.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2:28" ht="20.25" x14ac:dyDescent="0.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2:28" ht="20.25" x14ac:dyDescent="0.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2:28" ht="20.25" x14ac:dyDescent="0.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2:28" ht="20.25" x14ac:dyDescent="0.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2:28" ht="20.25" x14ac:dyDescent="0.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2:28" ht="20.25" x14ac:dyDescent="0.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2:28" ht="20.25" x14ac:dyDescent="0.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2:28" ht="20.25" x14ac:dyDescent="0.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2:28" ht="20.25" x14ac:dyDescent="0.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2:28" ht="20.25" x14ac:dyDescent="0.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2:28" ht="20.25" x14ac:dyDescent="0.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2:28" ht="20.25" x14ac:dyDescent="0.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2:28" ht="20.25" x14ac:dyDescent="0.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2:28" ht="20.25" x14ac:dyDescent="0.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2:28" ht="20.25" x14ac:dyDescent="0.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2:28" ht="20.25" x14ac:dyDescent="0.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2:28" ht="20.25" x14ac:dyDescent="0.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2:28" ht="20.25" x14ac:dyDescent="0.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2:28" ht="20.25" x14ac:dyDescent="0.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2:28" ht="20.25" x14ac:dyDescent="0.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2:28" ht="20.25" x14ac:dyDescent="0.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2:28" ht="20.25" x14ac:dyDescent="0.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2:28" ht="20.25" x14ac:dyDescent="0.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2:28" ht="20.25" x14ac:dyDescent="0.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2:28" ht="20.25" x14ac:dyDescent="0.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2:28" ht="20.25" x14ac:dyDescent="0.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2:28" ht="20.25" x14ac:dyDescent="0.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2:28" ht="20.25" x14ac:dyDescent="0.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2:28" ht="20.25" x14ac:dyDescent="0.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2:28" ht="20.25" x14ac:dyDescent="0.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2:28" ht="20.25" x14ac:dyDescent="0.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2:28" ht="20.25" x14ac:dyDescent="0.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2:28" ht="20.25" x14ac:dyDescent="0.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2:28" ht="20.25" x14ac:dyDescent="0.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2:28" ht="20.25" x14ac:dyDescent="0.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2:28" ht="20.25" x14ac:dyDescent="0.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2:28" ht="20.25" x14ac:dyDescent="0.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2:28" ht="20.25" x14ac:dyDescent="0.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2:28" ht="20.25" x14ac:dyDescent="0.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2:28" ht="20.25" x14ac:dyDescent="0.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2:28" ht="20.25" x14ac:dyDescent="0.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2:28" ht="20.25" x14ac:dyDescent="0.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2:28" ht="20.25" x14ac:dyDescent="0.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2:28" ht="20.25" x14ac:dyDescent="0.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2:28" ht="20.25" x14ac:dyDescent="0.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2:28" ht="20.25" x14ac:dyDescent="0.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2:28" ht="20.25" x14ac:dyDescent="0.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2:28" ht="20.25" x14ac:dyDescent="0.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2:28" ht="20.25" x14ac:dyDescent="0.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2:28" ht="20.25" x14ac:dyDescent="0.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2:28" ht="20.25" x14ac:dyDescent="0.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2:28" ht="20.25" x14ac:dyDescent="0.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2:28" ht="20.25" x14ac:dyDescent="0.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2:28" ht="20.25" x14ac:dyDescent="0.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2:28" ht="20.25" x14ac:dyDescent="0.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2:28" ht="20.25" x14ac:dyDescent="0.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2:28" ht="20.25" x14ac:dyDescent="0.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2:28" ht="20.25" x14ac:dyDescent="0.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2:28" ht="20.25" x14ac:dyDescent="0.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2:28" ht="20.25" x14ac:dyDescent="0.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2:28" ht="20.25" x14ac:dyDescent="0.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2:28" ht="20.25" x14ac:dyDescent="0.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2:28" ht="20.25" x14ac:dyDescent="0.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2:28" ht="20.25" x14ac:dyDescent="0.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2:28" ht="20.25" x14ac:dyDescent="0.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2:28" ht="20.25" x14ac:dyDescent="0.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2:28" ht="20.25" x14ac:dyDescent="0.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2:28" ht="20.25" x14ac:dyDescent="0.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2:28" ht="20.25" x14ac:dyDescent="0.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2:28" ht="20.25" x14ac:dyDescent="0.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2:28" ht="20.25" x14ac:dyDescent="0.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2:28" ht="20.25" x14ac:dyDescent="0.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2:28" ht="20.25" x14ac:dyDescent="0.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2:28" ht="20.25" x14ac:dyDescent="0.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2:28" ht="20.25" x14ac:dyDescent="0.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2:28" ht="20.25" x14ac:dyDescent="0.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2:28" ht="20.25" x14ac:dyDescent="0.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2:28" ht="20.25" x14ac:dyDescent="0.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2:28" ht="20.25" x14ac:dyDescent="0.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2:28" ht="20.25" x14ac:dyDescent="0.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2:28" ht="20.25" x14ac:dyDescent="0.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2:28" ht="20.25" x14ac:dyDescent="0.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2:28" ht="20.25" x14ac:dyDescent="0.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2:28" ht="20.25" x14ac:dyDescent="0.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2:28" ht="20.25" x14ac:dyDescent="0.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2:28" ht="20.25" x14ac:dyDescent="0.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2:28" ht="20.25" x14ac:dyDescent="0.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2:28" ht="20.25" x14ac:dyDescent="0.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2:28" ht="20.25" x14ac:dyDescent="0.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2:28" ht="20.25" x14ac:dyDescent="0.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2:28" ht="20.25" x14ac:dyDescent="0.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2:28" ht="20.25" x14ac:dyDescent="0.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2:28" ht="20.25" x14ac:dyDescent="0.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2:28" ht="20.25" x14ac:dyDescent="0.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2:28" ht="20.25" x14ac:dyDescent="0.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2:28" ht="20.25" x14ac:dyDescent="0.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2:28" ht="20.25" x14ac:dyDescent="0.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2:28" ht="20.25" x14ac:dyDescent="0.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2:28" ht="20.25" x14ac:dyDescent="0.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2:28" ht="20.25" x14ac:dyDescent="0.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2:28" ht="20.25" x14ac:dyDescent="0.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2:28" ht="20.25" x14ac:dyDescent="0.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2:28" ht="20.25" x14ac:dyDescent="0.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2:28" ht="20.25" x14ac:dyDescent="0.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2:28" ht="20.25" x14ac:dyDescent="0.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2:28" ht="20.25" x14ac:dyDescent="0.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2:28" ht="20.25" x14ac:dyDescent="0.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2:28" ht="20.25" x14ac:dyDescent="0.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2:28" ht="20.25" x14ac:dyDescent="0.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2:28" ht="20.25" x14ac:dyDescent="0.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2:28" ht="20.25" x14ac:dyDescent="0.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2:28" ht="20.25" x14ac:dyDescent="0.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2:28" ht="20.25" x14ac:dyDescent="0.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2:28" ht="20.25" x14ac:dyDescent="0.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2:28" ht="20.25" x14ac:dyDescent="0.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2:28" ht="20.25" x14ac:dyDescent="0.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2:28" ht="20.25" x14ac:dyDescent="0.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2:28" ht="20.25" x14ac:dyDescent="0.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2:28" ht="20.25" x14ac:dyDescent="0.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2:28" ht="20.25" x14ac:dyDescent="0.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2:28" ht="20.25" x14ac:dyDescent="0.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2:28" ht="20.25" x14ac:dyDescent="0.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2:28" ht="20.25" x14ac:dyDescent="0.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2:28" ht="20.25" x14ac:dyDescent="0.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2:28" ht="20.25" x14ac:dyDescent="0.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2:28" ht="20.25" x14ac:dyDescent="0.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2:28" ht="20.25" x14ac:dyDescent="0.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2:28" ht="20.25" x14ac:dyDescent="0.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2:28" ht="20.25" x14ac:dyDescent="0.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2:28" ht="20.25" x14ac:dyDescent="0.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2:28" ht="20.25" x14ac:dyDescent="0.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2:28" ht="20.25" x14ac:dyDescent="0.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2:28" ht="20.25" x14ac:dyDescent="0.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2:28" ht="20.25" x14ac:dyDescent="0.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2:28" ht="20.25" x14ac:dyDescent="0.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2:28" ht="20.25" x14ac:dyDescent="0.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2:28" ht="20.25" x14ac:dyDescent="0.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2:28" ht="20.25" x14ac:dyDescent="0.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2:28" ht="20.25" x14ac:dyDescent="0.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2:28" ht="20.25" x14ac:dyDescent="0.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2:28" ht="20.25" x14ac:dyDescent="0.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2:28" ht="20.25" x14ac:dyDescent="0.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2:28" ht="20.25" x14ac:dyDescent="0.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2:28" ht="20.25" x14ac:dyDescent="0.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2:28" ht="20.25" x14ac:dyDescent="0.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2:28" ht="20.25" x14ac:dyDescent="0.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2:28" ht="20.25" x14ac:dyDescent="0.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2:28" ht="20.25" x14ac:dyDescent="0.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2:28" ht="20.25" x14ac:dyDescent="0.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2:28" ht="20.25" x14ac:dyDescent="0.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2:28" ht="20.25" x14ac:dyDescent="0.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2:28" ht="20.25" x14ac:dyDescent="0.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2:28" ht="20.25" x14ac:dyDescent="0.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2:28" ht="20.25" x14ac:dyDescent="0.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2:28" ht="20.25" x14ac:dyDescent="0.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2:28" ht="20.25" x14ac:dyDescent="0.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2:28" ht="20.25" x14ac:dyDescent="0.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2:28" ht="20.25" x14ac:dyDescent="0.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2:28" ht="20.25" x14ac:dyDescent="0.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2:28" ht="20.25" x14ac:dyDescent="0.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2:28" ht="20.25" x14ac:dyDescent="0.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2:28" ht="20.25" x14ac:dyDescent="0.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2:28" ht="20.25" x14ac:dyDescent="0.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2:28" ht="20.25" x14ac:dyDescent="0.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2:28" ht="20.25" x14ac:dyDescent="0.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2:28" ht="20.25" x14ac:dyDescent="0.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2:28" ht="20.25" x14ac:dyDescent="0.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2:28" ht="20.25" x14ac:dyDescent="0.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2:28" ht="20.25" x14ac:dyDescent="0.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2:28" ht="20.25" x14ac:dyDescent="0.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2:28" ht="20.25" x14ac:dyDescent="0.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2:28" ht="20.25" x14ac:dyDescent="0.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2:28" ht="20.25" x14ac:dyDescent="0.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2:28" ht="20.25" x14ac:dyDescent="0.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2:28" ht="20.25" x14ac:dyDescent="0.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2:28" ht="20.25" x14ac:dyDescent="0.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2:28" ht="20.25" x14ac:dyDescent="0.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2:28" ht="20.25" x14ac:dyDescent="0.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2:28" ht="20.25" x14ac:dyDescent="0.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2:28" ht="20.25" x14ac:dyDescent="0.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2:28" ht="20.25" x14ac:dyDescent="0.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2:28" ht="20.25" x14ac:dyDescent="0.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2:28" ht="20.25" x14ac:dyDescent="0.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2:28" ht="20.25" x14ac:dyDescent="0.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2:28" ht="20.25" x14ac:dyDescent="0.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2:28" ht="20.25" x14ac:dyDescent="0.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2:28" ht="20.25" x14ac:dyDescent="0.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2:28" ht="20.25" x14ac:dyDescent="0.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2:28" ht="20.25" x14ac:dyDescent="0.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2:28" ht="20.25" x14ac:dyDescent="0.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2:28" ht="20.25" x14ac:dyDescent="0.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2:28" ht="20.25" x14ac:dyDescent="0.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2:28" ht="20.25" x14ac:dyDescent="0.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2:28" ht="20.25" x14ac:dyDescent="0.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2:28" ht="20.25" x14ac:dyDescent="0.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2:28" ht="20.25" x14ac:dyDescent="0.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2:28" ht="20.25" x14ac:dyDescent="0.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2:28" ht="20.25" x14ac:dyDescent="0.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2:28" ht="20.25" x14ac:dyDescent="0.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2:28" ht="20.25" x14ac:dyDescent="0.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2:28" ht="20.25" x14ac:dyDescent="0.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2:28" ht="20.25" x14ac:dyDescent="0.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2:28" ht="20.25" x14ac:dyDescent="0.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2:28" ht="20.25" x14ac:dyDescent="0.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2:28" ht="20.25" x14ac:dyDescent="0.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2:28" ht="20.25" x14ac:dyDescent="0.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2:28" ht="20.25" x14ac:dyDescent="0.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2:28" ht="20.25" x14ac:dyDescent="0.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2:28" ht="20.25" x14ac:dyDescent="0.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2:28" ht="20.25" x14ac:dyDescent="0.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2:28" ht="20.25" x14ac:dyDescent="0.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2:28" ht="20.25" x14ac:dyDescent="0.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2:28" ht="20.25" x14ac:dyDescent="0.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2:28" ht="20.25" x14ac:dyDescent="0.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2:28" ht="20.25" x14ac:dyDescent="0.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2:28" ht="20.25" x14ac:dyDescent="0.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2:28" ht="20.25" x14ac:dyDescent="0.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2:28" ht="20.25" x14ac:dyDescent="0.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2:28" ht="20.25" x14ac:dyDescent="0.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2:28" ht="20.25" x14ac:dyDescent="0.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2:28" ht="20.25" x14ac:dyDescent="0.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2:28" ht="20.25" x14ac:dyDescent="0.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2:28" ht="20.25" x14ac:dyDescent="0.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2:28" ht="20.25" x14ac:dyDescent="0.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2:28" ht="20.25" x14ac:dyDescent="0.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2:28" ht="20.25" x14ac:dyDescent="0.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2:28" ht="20.25" x14ac:dyDescent="0.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2:28" ht="20.25" x14ac:dyDescent="0.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2:28" ht="20.25" x14ac:dyDescent="0.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2:28" ht="20.25" x14ac:dyDescent="0.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2:28" ht="20.25" x14ac:dyDescent="0.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2:28" ht="20.25" x14ac:dyDescent="0.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2:28" ht="20.25" x14ac:dyDescent="0.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2:28" ht="20.25" x14ac:dyDescent="0.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2:28" ht="20.25" x14ac:dyDescent="0.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2:28" ht="20.25" x14ac:dyDescent="0.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2:28" ht="20.25" x14ac:dyDescent="0.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2:28" ht="20.25" x14ac:dyDescent="0.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2:28" ht="20.25" x14ac:dyDescent="0.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2:28" ht="20.25" x14ac:dyDescent="0.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2:28" ht="20.25" x14ac:dyDescent="0.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2:28" ht="20.25" x14ac:dyDescent="0.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2:28" ht="20.25" x14ac:dyDescent="0.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2:28" ht="20.25" x14ac:dyDescent="0.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2:28" ht="20.25" x14ac:dyDescent="0.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2:28" ht="20.25" x14ac:dyDescent="0.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2:28" ht="20.25" x14ac:dyDescent="0.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2:28" ht="20.25" x14ac:dyDescent="0.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2:28" ht="20.25" x14ac:dyDescent="0.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2:28" ht="20.25" x14ac:dyDescent="0.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2:28" ht="20.25" x14ac:dyDescent="0.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2:28" ht="20.25" x14ac:dyDescent="0.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2:28" ht="20.25" x14ac:dyDescent="0.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2:28" ht="20.25" x14ac:dyDescent="0.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2:28" ht="20.25" x14ac:dyDescent="0.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2:28" ht="20.25" x14ac:dyDescent="0.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2:28" ht="20.25" x14ac:dyDescent="0.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2:28" ht="20.25" x14ac:dyDescent="0.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2:28" ht="20.25" x14ac:dyDescent="0.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2:28" ht="20.25" x14ac:dyDescent="0.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2:28" ht="20.25" x14ac:dyDescent="0.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2:28" ht="20.25" x14ac:dyDescent="0.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2:28" ht="20.25" x14ac:dyDescent="0.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2:28" ht="20.25" x14ac:dyDescent="0.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2:28" ht="20.25" x14ac:dyDescent="0.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2:28" ht="20.25" x14ac:dyDescent="0.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2:28" ht="20.25" x14ac:dyDescent="0.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2:28" ht="20.25" x14ac:dyDescent="0.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2:28" ht="20.25" x14ac:dyDescent="0.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2:28" ht="20.25" x14ac:dyDescent="0.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2:28" ht="20.25" x14ac:dyDescent="0.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2:28" ht="20.25" x14ac:dyDescent="0.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2:28" ht="20.25" x14ac:dyDescent="0.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2:28" ht="20.25" x14ac:dyDescent="0.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2:28" ht="20.25" x14ac:dyDescent="0.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2:28" ht="20.25" x14ac:dyDescent="0.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2:28" ht="20.25" x14ac:dyDescent="0.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2:28" ht="20.25" x14ac:dyDescent="0.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2:28" ht="20.25" x14ac:dyDescent="0.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2:28" ht="20.25" x14ac:dyDescent="0.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2:28" ht="20.25" x14ac:dyDescent="0.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2:28" ht="20.25" x14ac:dyDescent="0.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2:28" ht="20.25" x14ac:dyDescent="0.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2:28" ht="20.25" x14ac:dyDescent="0.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2:28" ht="20.25" x14ac:dyDescent="0.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2:28" ht="20.25" x14ac:dyDescent="0.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2:28" ht="20.25" x14ac:dyDescent="0.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2:28" ht="20.25" x14ac:dyDescent="0.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2:28" ht="20.25" x14ac:dyDescent="0.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2:28" ht="20.25" x14ac:dyDescent="0.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2:28" ht="20.25" x14ac:dyDescent="0.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2:28" ht="20.25" x14ac:dyDescent="0.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2:28" ht="20.25" x14ac:dyDescent="0.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2:28" ht="20.25" x14ac:dyDescent="0.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2:28" ht="20.25" x14ac:dyDescent="0.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2:28" ht="20.25" x14ac:dyDescent="0.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2:28" ht="20.25" x14ac:dyDescent="0.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2:28" ht="20.25" x14ac:dyDescent="0.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2:28" ht="20.25" x14ac:dyDescent="0.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2:28" ht="20.25" x14ac:dyDescent="0.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2:28" ht="20.25" x14ac:dyDescent="0.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2:28" ht="20.25" x14ac:dyDescent="0.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2:28" ht="20.25" x14ac:dyDescent="0.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2:28" ht="20.25" x14ac:dyDescent="0.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2:28" ht="20.25" x14ac:dyDescent="0.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2:28" ht="20.25" x14ac:dyDescent="0.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2:28" ht="20.25" x14ac:dyDescent="0.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2:28" ht="20.25" x14ac:dyDescent="0.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2:28" ht="20.25" x14ac:dyDescent="0.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2:28" ht="20.25" x14ac:dyDescent="0.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2:28" ht="20.25" x14ac:dyDescent="0.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2:28" ht="20.25" x14ac:dyDescent="0.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2:28" ht="20.25" x14ac:dyDescent="0.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2:28" ht="20.25" x14ac:dyDescent="0.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2:28" ht="20.25" x14ac:dyDescent="0.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2:28" ht="20.25" x14ac:dyDescent="0.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2:28" ht="20.25" x14ac:dyDescent="0.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2:28" ht="20.25" x14ac:dyDescent="0.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2:28" ht="20.25" x14ac:dyDescent="0.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2:28" ht="20.25" x14ac:dyDescent="0.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2:28" ht="20.25" x14ac:dyDescent="0.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2:28" ht="20.25" x14ac:dyDescent="0.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2:28" ht="20.25" x14ac:dyDescent="0.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2:28" ht="20.25" x14ac:dyDescent="0.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2:28" ht="20.25" x14ac:dyDescent="0.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2:28" ht="20.25" x14ac:dyDescent="0.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2:28" ht="20.25" x14ac:dyDescent="0.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2:28" ht="20.25" x14ac:dyDescent="0.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2:28" ht="20.25" x14ac:dyDescent="0.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2:28" ht="20.25" x14ac:dyDescent="0.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2:28" ht="20.25" x14ac:dyDescent="0.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2:28" ht="20.25" x14ac:dyDescent="0.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2:28" ht="20.25" x14ac:dyDescent="0.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2:28" ht="20.25" x14ac:dyDescent="0.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2:28" ht="20.25" x14ac:dyDescent="0.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2:28" ht="20.25" x14ac:dyDescent="0.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2:28" ht="20.25" x14ac:dyDescent="0.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2:28" ht="20.25" x14ac:dyDescent="0.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2:28" ht="20.25" x14ac:dyDescent="0.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2:28" ht="20.25" x14ac:dyDescent="0.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2:28" ht="20.25" x14ac:dyDescent="0.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2:28" ht="20.25" x14ac:dyDescent="0.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2:28" ht="20.25" x14ac:dyDescent="0.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2:28" ht="20.25" x14ac:dyDescent="0.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2:28" ht="20.25" x14ac:dyDescent="0.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2:28" ht="20.25" x14ac:dyDescent="0.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2:28" ht="20.25" x14ac:dyDescent="0.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2:28" ht="20.25" x14ac:dyDescent="0.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2:28" ht="20.25" x14ac:dyDescent="0.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2:28" ht="20.25" x14ac:dyDescent="0.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2:28" ht="20.25" x14ac:dyDescent="0.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2:28" ht="20.25" x14ac:dyDescent="0.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2:28" ht="20.25" x14ac:dyDescent="0.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2:28" ht="20.25" x14ac:dyDescent="0.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2:28" ht="20.25" x14ac:dyDescent="0.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2:28" ht="20.25" x14ac:dyDescent="0.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2:28" ht="20.25" x14ac:dyDescent="0.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2:28" ht="20.25" x14ac:dyDescent="0.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2:28" ht="20.25" x14ac:dyDescent="0.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2:28" ht="20.25" x14ac:dyDescent="0.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2:28" ht="20.25" x14ac:dyDescent="0.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2:28" ht="20.25" x14ac:dyDescent="0.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2:28" ht="20.25" x14ac:dyDescent="0.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2:28" ht="20.25" x14ac:dyDescent="0.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2:28" ht="20.25" x14ac:dyDescent="0.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2:28" ht="20.25" x14ac:dyDescent="0.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2:28" ht="20.25" x14ac:dyDescent="0.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2:28" ht="20.25" x14ac:dyDescent="0.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2:28" ht="20.25" x14ac:dyDescent="0.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2:28" ht="20.25" x14ac:dyDescent="0.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2:28" ht="20.25" x14ac:dyDescent="0.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2:28" ht="20.25" x14ac:dyDescent="0.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2:28" ht="20.25" x14ac:dyDescent="0.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2:28" ht="20.25" x14ac:dyDescent="0.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2:28" ht="20.25" x14ac:dyDescent="0.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2:28" ht="20.25" x14ac:dyDescent="0.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2:28" ht="20.25" x14ac:dyDescent="0.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2:28" ht="20.25" x14ac:dyDescent="0.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2:28" ht="20.25" x14ac:dyDescent="0.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2:28" ht="20.25" x14ac:dyDescent="0.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2:28" ht="20.25" x14ac:dyDescent="0.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2:28" ht="20.25" x14ac:dyDescent="0.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2:28" ht="20.25" x14ac:dyDescent="0.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2:28" ht="20.25" x14ac:dyDescent="0.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2:28" ht="20.25" x14ac:dyDescent="0.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2:28" ht="20.25" x14ac:dyDescent="0.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2:28" ht="20.25" x14ac:dyDescent="0.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2:28" ht="20.25" x14ac:dyDescent="0.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2:28" ht="20.25" x14ac:dyDescent="0.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2:28" ht="20.25" x14ac:dyDescent="0.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2:28" ht="20.25" x14ac:dyDescent="0.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2:28" ht="20.25" x14ac:dyDescent="0.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2:28" ht="20.25" x14ac:dyDescent="0.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2:28" ht="20.25" x14ac:dyDescent="0.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2:28" ht="20.25" x14ac:dyDescent="0.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2:28" ht="20.25" x14ac:dyDescent="0.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2:28" ht="20.25" x14ac:dyDescent="0.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2:28" ht="20.25" x14ac:dyDescent="0.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2:28" ht="20.25" x14ac:dyDescent="0.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2:28" ht="20.25" x14ac:dyDescent="0.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2:28" ht="20.25" x14ac:dyDescent="0.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2:28" ht="20.25" x14ac:dyDescent="0.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2:28" ht="20.25" x14ac:dyDescent="0.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2:28" ht="20.25" x14ac:dyDescent="0.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2:28" ht="20.25" x14ac:dyDescent="0.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2:28" ht="20.25" x14ac:dyDescent="0.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2:28" ht="20.25" x14ac:dyDescent="0.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2:28" ht="20.25" x14ac:dyDescent="0.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2:28" ht="20.25" x14ac:dyDescent="0.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2:28" ht="20.25" x14ac:dyDescent="0.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2:28" ht="20.25" x14ac:dyDescent="0.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2:28" ht="20.25" x14ac:dyDescent="0.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2:28" ht="20.25" x14ac:dyDescent="0.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2:28" ht="20.25" x14ac:dyDescent="0.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2:28" ht="20.25" x14ac:dyDescent="0.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2:28" ht="20.25" x14ac:dyDescent="0.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2:28" ht="20.25" x14ac:dyDescent="0.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2:28" ht="20.25" x14ac:dyDescent="0.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2:28" ht="20.25" x14ac:dyDescent="0.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2:28" ht="20.25" x14ac:dyDescent="0.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2:28" ht="20.25" x14ac:dyDescent="0.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2:28" ht="20.25" x14ac:dyDescent="0.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2:28" ht="20.25" x14ac:dyDescent="0.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2:28" ht="20.25" x14ac:dyDescent="0.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2:28" ht="20.25" x14ac:dyDescent="0.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2:28" ht="20.25" x14ac:dyDescent="0.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2:28" ht="20.25" x14ac:dyDescent="0.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2:28" ht="20.25" x14ac:dyDescent="0.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2:28" ht="20.25" x14ac:dyDescent="0.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2:28" ht="20.25" x14ac:dyDescent="0.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2:28" ht="20.25" x14ac:dyDescent="0.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2:28" ht="20.25" x14ac:dyDescent="0.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2:28" ht="20.25" x14ac:dyDescent="0.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2:28" ht="20.25" x14ac:dyDescent="0.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2:28" ht="20.25" x14ac:dyDescent="0.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2:28" ht="20.25" x14ac:dyDescent="0.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2:28" ht="20.25" x14ac:dyDescent="0.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2:28" ht="20.25" x14ac:dyDescent="0.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2:28" ht="20.25" x14ac:dyDescent="0.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2:28" ht="20.25" x14ac:dyDescent="0.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2:28" ht="20.25" x14ac:dyDescent="0.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2:28" ht="20.25" x14ac:dyDescent="0.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2:28" ht="20.25" x14ac:dyDescent="0.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2:28" ht="20.25" x14ac:dyDescent="0.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2:28" ht="20.25" x14ac:dyDescent="0.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2:28" ht="20.25" x14ac:dyDescent="0.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2:28" ht="20.25" x14ac:dyDescent="0.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2:28" ht="20.25" x14ac:dyDescent="0.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2:28" ht="20.25" x14ac:dyDescent="0.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2:28" ht="20.25" x14ac:dyDescent="0.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2:28" ht="20.25" x14ac:dyDescent="0.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2:28" ht="20.25" x14ac:dyDescent="0.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2:28" ht="20.25" x14ac:dyDescent="0.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2:28" ht="20.25" x14ac:dyDescent="0.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2:28" ht="20.25" x14ac:dyDescent="0.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2:28" ht="20.25" x14ac:dyDescent="0.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2:28" ht="20.25" x14ac:dyDescent="0.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2:28" ht="20.25" x14ac:dyDescent="0.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2:28" ht="20.25" x14ac:dyDescent="0.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2:28" ht="20.25" x14ac:dyDescent="0.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2:28" ht="20.25" x14ac:dyDescent="0.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2:28" ht="20.25" x14ac:dyDescent="0.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2:28" ht="20.25" x14ac:dyDescent="0.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2:28" ht="20.25" x14ac:dyDescent="0.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2:28" ht="20.25" x14ac:dyDescent="0.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2:28" ht="20.25" x14ac:dyDescent="0.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2:28" ht="20.25" x14ac:dyDescent="0.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2:28" ht="20.25" x14ac:dyDescent="0.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2:28" ht="20.25" x14ac:dyDescent="0.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2:28" ht="20.25" x14ac:dyDescent="0.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2:28" ht="20.25" x14ac:dyDescent="0.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2:28" ht="20.25" x14ac:dyDescent="0.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2:28" ht="20.25" x14ac:dyDescent="0.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2:28" ht="20.25" x14ac:dyDescent="0.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2:28" ht="20.25" x14ac:dyDescent="0.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2:28" ht="20.25" x14ac:dyDescent="0.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2:28" ht="20.25" x14ac:dyDescent="0.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2:28" ht="20.25" x14ac:dyDescent="0.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2:28" ht="20.25" x14ac:dyDescent="0.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2:28" ht="20.25" x14ac:dyDescent="0.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2:28" ht="20.25" x14ac:dyDescent="0.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2:28" ht="20.25" x14ac:dyDescent="0.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2:28" ht="20.25" x14ac:dyDescent="0.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2:28" ht="20.25" x14ac:dyDescent="0.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2:28" ht="20.25" x14ac:dyDescent="0.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2:28" ht="20.25" x14ac:dyDescent="0.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2:28" ht="20.25" x14ac:dyDescent="0.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2:28" ht="20.25" x14ac:dyDescent="0.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2:28" ht="20.25" x14ac:dyDescent="0.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2:28" ht="20.25" x14ac:dyDescent="0.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2:28" ht="20.25" x14ac:dyDescent="0.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2:28" ht="20.25" x14ac:dyDescent="0.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2:28" ht="20.25" x14ac:dyDescent="0.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2:28" ht="20.25" x14ac:dyDescent="0.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2:28" ht="20.25" x14ac:dyDescent="0.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2:28" ht="20.25" x14ac:dyDescent="0.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2:28" ht="20.25" x14ac:dyDescent="0.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2:28" ht="20.25" x14ac:dyDescent="0.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2:28" ht="20.25" x14ac:dyDescent="0.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2:28" ht="20.25" x14ac:dyDescent="0.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2:28" ht="20.25" x14ac:dyDescent="0.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2:28" ht="20.25" x14ac:dyDescent="0.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2:28" ht="20.25" x14ac:dyDescent="0.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2:28" ht="20.25" x14ac:dyDescent="0.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2:28" ht="20.25" x14ac:dyDescent="0.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2:28" ht="20.25" x14ac:dyDescent="0.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2:28" ht="20.25" x14ac:dyDescent="0.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2:28" ht="20.25" x14ac:dyDescent="0.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2:28" ht="20.25" x14ac:dyDescent="0.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2:28" ht="20.25" x14ac:dyDescent="0.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2:28" ht="20.25" x14ac:dyDescent="0.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2:28" ht="20.25" x14ac:dyDescent="0.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2:28" ht="20.25" x14ac:dyDescent="0.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2:28" ht="20.25" x14ac:dyDescent="0.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2:28" ht="20.25" x14ac:dyDescent="0.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2:28" ht="20.25" x14ac:dyDescent="0.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2:28" ht="20.25" x14ac:dyDescent="0.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2:28" ht="20.25" x14ac:dyDescent="0.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2:28" ht="20.25" x14ac:dyDescent="0.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2:28" ht="20.25" x14ac:dyDescent="0.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2:28" ht="20.25" x14ac:dyDescent="0.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2:28" ht="20.25" x14ac:dyDescent="0.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2:28" ht="20.25" x14ac:dyDescent="0.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2:28" ht="20.25" x14ac:dyDescent="0.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2:28" ht="20.25" x14ac:dyDescent="0.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2:28" ht="20.25" x14ac:dyDescent="0.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2:28" ht="20.25" x14ac:dyDescent="0.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2:28" ht="20.25" x14ac:dyDescent="0.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2:28" ht="20.25" x14ac:dyDescent="0.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2:28" ht="20.25" x14ac:dyDescent="0.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2:28" ht="20.25" x14ac:dyDescent="0.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2:28" ht="20.25" x14ac:dyDescent="0.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2:28" ht="20.25" x14ac:dyDescent="0.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2:28" ht="20.25" x14ac:dyDescent="0.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2:28" ht="20.25" x14ac:dyDescent="0.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2:28" ht="20.25" x14ac:dyDescent="0.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2:28" ht="20.25" x14ac:dyDescent="0.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2:28" ht="20.25" x14ac:dyDescent="0.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2:28" ht="20.25" x14ac:dyDescent="0.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2:28" ht="20.25" x14ac:dyDescent="0.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2:28" ht="20.25" x14ac:dyDescent="0.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2:28" ht="20.25" x14ac:dyDescent="0.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2:28" ht="20.25" x14ac:dyDescent="0.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2:28" ht="20.25" x14ac:dyDescent="0.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2:28" ht="20.25" x14ac:dyDescent="0.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2:28" ht="20.25" x14ac:dyDescent="0.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2:28" ht="20.25" x14ac:dyDescent="0.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2:28" ht="20.25" x14ac:dyDescent="0.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2:28" ht="20.25" x14ac:dyDescent="0.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2:28" ht="20.25" x14ac:dyDescent="0.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2:28" ht="20.25" x14ac:dyDescent="0.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2:28" ht="20.25" x14ac:dyDescent="0.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2:28" ht="20.25" x14ac:dyDescent="0.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2:28" ht="20.25" x14ac:dyDescent="0.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2:28" ht="20.25" x14ac:dyDescent="0.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2:28" ht="20.25" x14ac:dyDescent="0.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2:28" ht="20.25" x14ac:dyDescent="0.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2:28" ht="20.25" x14ac:dyDescent="0.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2:28" ht="20.25" x14ac:dyDescent="0.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2:28" ht="20.25" x14ac:dyDescent="0.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2:28" ht="20.25" x14ac:dyDescent="0.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2:28" ht="20.25" x14ac:dyDescent="0.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2:28" ht="20.25" x14ac:dyDescent="0.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2:28" ht="20.25" x14ac:dyDescent="0.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2:28" ht="20.25" x14ac:dyDescent="0.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2:28" ht="20.25" x14ac:dyDescent="0.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2:28" ht="20.25" x14ac:dyDescent="0.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2:28" ht="20.25" x14ac:dyDescent="0.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2:28" ht="20.25" x14ac:dyDescent="0.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2:28" ht="20.25" x14ac:dyDescent="0.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2:28" ht="20.25" x14ac:dyDescent="0.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2:28" ht="20.25" x14ac:dyDescent="0.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2:28" ht="20.25" x14ac:dyDescent="0.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2:28" ht="20.25" x14ac:dyDescent="0.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2:28" ht="20.25" x14ac:dyDescent="0.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2:28" ht="20.25" x14ac:dyDescent="0.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2:28" ht="20.25" x14ac:dyDescent="0.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2:28" ht="20.25" x14ac:dyDescent="0.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2:28" ht="20.25" x14ac:dyDescent="0.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2:28" ht="20.25" x14ac:dyDescent="0.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2:28" ht="20.25" x14ac:dyDescent="0.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2:28" ht="20.25" x14ac:dyDescent="0.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2:28" ht="20.25" x14ac:dyDescent="0.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2:28" ht="20.25" x14ac:dyDescent="0.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2:28" ht="20.25" x14ac:dyDescent="0.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2:28" ht="20.25" x14ac:dyDescent="0.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2:28" ht="20.25" x14ac:dyDescent="0.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2:28" ht="20.25" x14ac:dyDescent="0.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2:28" ht="20.25" x14ac:dyDescent="0.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2:28" ht="20.25" x14ac:dyDescent="0.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2:28" ht="20.25" x14ac:dyDescent="0.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2:28" ht="20.25" x14ac:dyDescent="0.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2:28" ht="20.25" x14ac:dyDescent="0.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2:28" ht="20.25" x14ac:dyDescent="0.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2:28" ht="20.25" x14ac:dyDescent="0.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2:28" ht="20.25" x14ac:dyDescent="0.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2:28" ht="20.25" x14ac:dyDescent="0.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2:28" ht="20.25" x14ac:dyDescent="0.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2:28" ht="20.25" x14ac:dyDescent="0.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2:28" ht="20.25" x14ac:dyDescent="0.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2:28" ht="20.25" x14ac:dyDescent="0.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2:28" ht="20.25" x14ac:dyDescent="0.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2:28" ht="20.25" x14ac:dyDescent="0.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2:28" ht="20.25" x14ac:dyDescent="0.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2:28" ht="20.25" x14ac:dyDescent="0.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2:28" ht="20.25" x14ac:dyDescent="0.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2:28" ht="20.25" x14ac:dyDescent="0.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2:28" ht="20.25" x14ac:dyDescent="0.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2:28" ht="20.25" x14ac:dyDescent="0.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2:28" ht="20.25" x14ac:dyDescent="0.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2:28" ht="20.25" x14ac:dyDescent="0.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2:28" ht="20.25" x14ac:dyDescent="0.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2:28" ht="20.25" x14ac:dyDescent="0.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2:28" ht="20.25" x14ac:dyDescent="0.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2:28" ht="20.25" x14ac:dyDescent="0.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2:28" ht="20.25" x14ac:dyDescent="0.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2:28" ht="20.25" x14ac:dyDescent="0.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2:28" ht="20.25" x14ac:dyDescent="0.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2:28" ht="20.25" x14ac:dyDescent="0.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2:28" ht="20.25" x14ac:dyDescent="0.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2:28" ht="20.25" x14ac:dyDescent="0.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2:28" ht="20.25" x14ac:dyDescent="0.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2:28" ht="20.25" x14ac:dyDescent="0.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2:28" ht="20.25" x14ac:dyDescent="0.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2:28" ht="20.25" x14ac:dyDescent="0.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2:28" ht="20.25" x14ac:dyDescent="0.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2:28" ht="20.25" x14ac:dyDescent="0.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2:28" ht="20.25" x14ac:dyDescent="0.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2:28" ht="20.25" x14ac:dyDescent="0.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2:28" ht="20.25" x14ac:dyDescent="0.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2:28" ht="20.25" x14ac:dyDescent="0.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2:28" ht="20.25" x14ac:dyDescent="0.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2:28" ht="20.25" x14ac:dyDescent="0.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2:28" ht="20.25" x14ac:dyDescent="0.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2:28" ht="20.25" x14ac:dyDescent="0.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2:28" ht="20.25" x14ac:dyDescent="0.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2:28" ht="20.25" x14ac:dyDescent="0.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2:28" ht="20.25" x14ac:dyDescent="0.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2:28" ht="20.25" x14ac:dyDescent="0.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2:28" ht="20.25" x14ac:dyDescent="0.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2:28" ht="20.25" x14ac:dyDescent="0.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2:28" ht="20.25" x14ac:dyDescent="0.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2:28" ht="20.25" x14ac:dyDescent="0.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2:28" ht="20.25" x14ac:dyDescent="0.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2:28" ht="20.25" x14ac:dyDescent="0.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2:28" ht="20.25" x14ac:dyDescent="0.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2:28" ht="20.25" x14ac:dyDescent="0.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2:28" ht="20.25" x14ac:dyDescent="0.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2:28" ht="20.25" x14ac:dyDescent="0.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2:28" ht="20.25" x14ac:dyDescent="0.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2:28" ht="20.25" x14ac:dyDescent="0.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2:28" ht="20.25" x14ac:dyDescent="0.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2:28" ht="20.25" x14ac:dyDescent="0.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2:28" ht="20.25" x14ac:dyDescent="0.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2:28" ht="20.25" x14ac:dyDescent="0.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2:28" ht="20.25" x14ac:dyDescent="0.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2:28" ht="20.25" x14ac:dyDescent="0.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2:28" ht="20.25" x14ac:dyDescent="0.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2:28" ht="20.25" x14ac:dyDescent="0.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2:28" ht="20.25" x14ac:dyDescent="0.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2:28" ht="20.25" x14ac:dyDescent="0.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2:28" ht="20.25" x14ac:dyDescent="0.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2:28" ht="20.25" x14ac:dyDescent="0.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2:28" ht="20.25" x14ac:dyDescent="0.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2:28" ht="20.25" x14ac:dyDescent="0.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2:28" ht="20.25" x14ac:dyDescent="0.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2:28" ht="20.25" x14ac:dyDescent="0.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2:28" ht="20.25" x14ac:dyDescent="0.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2:28" ht="20.25" x14ac:dyDescent="0.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2:28" ht="20.25" x14ac:dyDescent="0.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2:28" ht="20.25" x14ac:dyDescent="0.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2:28" ht="20.25" x14ac:dyDescent="0.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2:28" ht="20.25" x14ac:dyDescent="0.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2:28" ht="20.25" x14ac:dyDescent="0.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2:28" ht="20.25" x14ac:dyDescent="0.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2:28" ht="20.25" x14ac:dyDescent="0.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2:28" ht="20.25" x14ac:dyDescent="0.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2:28" ht="20.25" x14ac:dyDescent="0.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2:28" ht="20.25" x14ac:dyDescent="0.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2:28" ht="20.25" x14ac:dyDescent="0.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2:28" ht="20.25" x14ac:dyDescent="0.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2:28" ht="20.25" x14ac:dyDescent="0.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2:28" ht="20.25" x14ac:dyDescent="0.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2:28" ht="20.25" x14ac:dyDescent="0.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2:28" ht="20.25" x14ac:dyDescent="0.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2:28" ht="20.25" x14ac:dyDescent="0.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2:28" ht="20.25" x14ac:dyDescent="0.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2:28" ht="20.25" x14ac:dyDescent="0.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2:28" ht="20.25" x14ac:dyDescent="0.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2:28" ht="20.25" x14ac:dyDescent="0.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2:28" ht="20.25" x14ac:dyDescent="0.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2:28" ht="20.25" x14ac:dyDescent="0.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2:28" ht="20.25" x14ac:dyDescent="0.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2:28" ht="20.25" x14ac:dyDescent="0.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2:28" ht="20.25" x14ac:dyDescent="0.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2:28" ht="20.25" x14ac:dyDescent="0.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2:28" ht="20.25" x14ac:dyDescent="0.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2:28" ht="20.25" x14ac:dyDescent="0.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2:28" ht="20.25" x14ac:dyDescent="0.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2:28" ht="20.25" x14ac:dyDescent="0.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2:28" ht="20.25" x14ac:dyDescent="0.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2:28" ht="20.25" x14ac:dyDescent="0.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2:28" ht="20.25" x14ac:dyDescent="0.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2:28" ht="20.25" x14ac:dyDescent="0.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2:28" ht="20.25" x14ac:dyDescent="0.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2:28" ht="20.25" x14ac:dyDescent="0.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2:28" ht="20.25" x14ac:dyDescent="0.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2:28" ht="20.25" x14ac:dyDescent="0.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2:28" ht="20.25" x14ac:dyDescent="0.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2:28" ht="20.25" x14ac:dyDescent="0.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2:28" ht="20.25" x14ac:dyDescent="0.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2:28" ht="20.25" x14ac:dyDescent="0.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2:28" ht="20.25" x14ac:dyDescent="0.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2:28" ht="20.25" x14ac:dyDescent="0.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2:28" ht="20.25" x14ac:dyDescent="0.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2:28" ht="20.25" x14ac:dyDescent="0.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2:28" ht="20.25" x14ac:dyDescent="0.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2:28" ht="20.25" x14ac:dyDescent="0.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2:28" ht="20.25" x14ac:dyDescent="0.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2:28" ht="20.25" x14ac:dyDescent="0.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2:28" ht="20.25" x14ac:dyDescent="0.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2:28" ht="20.25" x14ac:dyDescent="0.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2:28" ht="20.25" x14ac:dyDescent="0.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2:28" ht="20.25" x14ac:dyDescent="0.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2:28" ht="20.25" x14ac:dyDescent="0.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2:28" ht="20.25" x14ac:dyDescent="0.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2:28" ht="20.25" x14ac:dyDescent="0.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2:28" ht="20.25" x14ac:dyDescent="0.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2:28" ht="20.25" x14ac:dyDescent="0.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2:28" ht="20.25" x14ac:dyDescent="0.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2:28" ht="20.25" x14ac:dyDescent="0.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2:28" ht="20.25" x14ac:dyDescent="0.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2:28" ht="20.25" x14ac:dyDescent="0.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2:28" ht="20.25" x14ac:dyDescent="0.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2:28" ht="20.25" x14ac:dyDescent="0.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2:28" ht="20.25" x14ac:dyDescent="0.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2:28" ht="20.25" x14ac:dyDescent="0.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2:28" ht="20.25" x14ac:dyDescent="0.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2:28" ht="20.25" x14ac:dyDescent="0.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2:28" ht="20.25" x14ac:dyDescent="0.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2:28" ht="20.25" x14ac:dyDescent="0.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2:28" ht="20.25" x14ac:dyDescent="0.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2:28" ht="20.25" x14ac:dyDescent="0.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2:28" ht="20.25" x14ac:dyDescent="0.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2:28" ht="20.25" x14ac:dyDescent="0.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2:28" ht="20.25" x14ac:dyDescent="0.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2:28" ht="20.25" x14ac:dyDescent="0.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2:28" ht="20.25" x14ac:dyDescent="0.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2:28" ht="20.25" x14ac:dyDescent="0.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2:28" ht="20.25" x14ac:dyDescent="0.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2:28" ht="20.25" x14ac:dyDescent="0.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2:28" ht="20.25" x14ac:dyDescent="0.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2:28" ht="20.25" x14ac:dyDescent="0.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2:28" ht="20.25" x14ac:dyDescent="0.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2:28" ht="20.25" x14ac:dyDescent="0.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2:28" ht="20.25" x14ac:dyDescent="0.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2:28" ht="20.25" x14ac:dyDescent="0.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2:28" ht="20.25" x14ac:dyDescent="0.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2:28" ht="20.25" x14ac:dyDescent="0.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2:28" ht="20.25" x14ac:dyDescent="0.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2:28" ht="20.25" x14ac:dyDescent="0.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2:28" ht="20.25" x14ac:dyDescent="0.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2:28" ht="20.25" x14ac:dyDescent="0.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2:28" ht="20.25" x14ac:dyDescent="0.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2:28" ht="20.25" x14ac:dyDescent="0.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2:28" ht="20.25" x14ac:dyDescent="0.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</sheetData>
  <mergeCells count="311">
    <mergeCell ref="E2:N2"/>
    <mergeCell ref="J52:K52"/>
    <mergeCell ref="C13:G17"/>
    <mergeCell ref="B125:K125"/>
    <mergeCell ref="B116:B120"/>
    <mergeCell ref="J4:K4"/>
    <mergeCell ref="B6:N6"/>
    <mergeCell ref="B70:B74"/>
    <mergeCell ref="L108:N108"/>
    <mergeCell ref="L71:N71"/>
    <mergeCell ref="L110:N110"/>
    <mergeCell ref="J74:K74"/>
    <mergeCell ref="H8:H12"/>
    <mergeCell ref="L109:N109"/>
    <mergeCell ref="L48:N48"/>
    <mergeCell ref="H23:H27"/>
    <mergeCell ref="L111:N111"/>
    <mergeCell ref="C5:G5"/>
    <mergeCell ref="L35:N35"/>
    <mergeCell ref="J58:K58"/>
    <mergeCell ref="H18:H22"/>
    <mergeCell ref="B126:K126"/>
    <mergeCell ref="L93:N93"/>
    <mergeCell ref="B3:I3"/>
    <mergeCell ref="L100:N100"/>
    <mergeCell ref="L88:N88"/>
    <mergeCell ref="J26:K26"/>
    <mergeCell ref="L123:N123"/>
    <mergeCell ref="L27:N27"/>
    <mergeCell ref="L90:N90"/>
    <mergeCell ref="H106:H110"/>
    <mergeCell ref="J55:K55"/>
    <mergeCell ref="L42:N42"/>
    <mergeCell ref="B18:B22"/>
    <mergeCell ref="J57:K57"/>
    <mergeCell ref="J112:K112"/>
    <mergeCell ref="B80:B84"/>
    <mergeCell ref="J50:K50"/>
    <mergeCell ref="J86:K86"/>
    <mergeCell ref="L121:N121"/>
    <mergeCell ref="L56:N56"/>
    <mergeCell ref="L115:N115"/>
    <mergeCell ref="L45:N45"/>
    <mergeCell ref="J68:K68"/>
    <mergeCell ref="L40:N40"/>
    <mergeCell ref="J32:K32"/>
    <mergeCell ref="C55:G59"/>
    <mergeCell ref="J70:K70"/>
    <mergeCell ref="H80:H84"/>
    <mergeCell ref="L36:N36"/>
    <mergeCell ref="C28:G32"/>
    <mergeCell ref="L29:N29"/>
    <mergeCell ref="L97:N97"/>
    <mergeCell ref="H50:H54"/>
    <mergeCell ref="L37:N37"/>
    <mergeCell ref="L16:N16"/>
    <mergeCell ref="C101:G105"/>
    <mergeCell ref="L11:N11"/>
    <mergeCell ref="J28:K28"/>
    <mergeCell ref="L38:N38"/>
    <mergeCell ref="J120:K120"/>
    <mergeCell ref="H116:H120"/>
    <mergeCell ref="J94:K94"/>
    <mergeCell ref="L107:N107"/>
    <mergeCell ref="J93:K93"/>
    <mergeCell ref="J87:K87"/>
    <mergeCell ref="L70:N70"/>
    <mergeCell ref="J20:K20"/>
    <mergeCell ref="C116:G120"/>
    <mergeCell ref="L59:N59"/>
    <mergeCell ref="L46:N46"/>
    <mergeCell ref="C111:G115"/>
    <mergeCell ref="L61:N61"/>
    <mergeCell ref="J104:K104"/>
    <mergeCell ref="J117:K117"/>
    <mergeCell ref="H45:H49"/>
    <mergeCell ref="L32:N32"/>
    <mergeCell ref="J39:K39"/>
    <mergeCell ref="J108:K108"/>
    <mergeCell ref="J8:K8"/>
    <mergeCell ref="J77:K77"/>
    <mergeCell ref="J119:K119"/>
    <mergeCell ref="J71:K71"/>
    <mergeCell ref="J10:K10"/>
    <mergeCell ref="J73:K73"/>
    <mergeCell ref="J99:K99"/>
    <mergeCell ref="B65:B69"/>
    <mergeCell ref="J48:K48"/>
    <mergeCell ref="H85:H89"/>
    <mergeCell ref="J72:K72"/>
    <mergeCell ref="B90:B94"/>
    <mergeCell ref="J9:K9"/>
    <mergeCell ref="J5:K5"/>
    <mergeCell ref="L67:N67"/>
    <mergeCell ref="J23:K23"/>
    <mergeCell ref="L69:N69"/>
    <mergeCell ref="J61:K61"/>
    <mergeCell ref="L4:N4"/>
    <mergeCell ref="L62:N62"/>
    <mergeCell ref="J79:K79"/>
    <mergeCell ref="B101:B105"/>
    <mergeCell ref="J16:K16"/>
    <mergeCell ref="L80:N80"/>
    <mergeCell ref="J18:K18"/>
    <mergeCell ref="J102:K102"/>
    <mergeCell ref="L19:N19"/>
    <mergeCell ref="L13:N13"/>
    <mergeCell ref="L82:N82"/>
    <mergeCell ref="C70:G74"/>
    <mergeCell ref="L81:N81"/>
    <mergeCell ref="L21:N21"/>
    <mergeCell ref="J29:K29"/>
    <mergeCell ref="J92:K92"/>
    <mergeCell ref="B28:B32"/>
    <mergeCell ref="L105:N105"/>
    <mergeCell ref="J31:K31"/>
    <mergeCell ref="B111:B115"/>
    <mergeCell ref="J24:K24"/>
    <mergeCell ref="L9:N9"/>
    <mergeCell ref="C80:G84"/>
    <mergeCell ref="B106:B110"/>
    <mergeCell ref="J19:K19"/>
    <mergeCell ref="J82:K82"/>
    <mergeCell ref="L89:N89"/>
    <mergeCell ref="L83:N83"/>
    <mergeCell ref="J21:K21"/>
    <mergeCell ref="L58:N58"/>
    <mergeCell ref="L22:N22"/>
    <mergeCell ref="J105:K105"/>
    <mergeCell ref="L84:N84"/>
    <mergeCell ref="B13:B17"/>
    <mergeCell ref="B60:B64"/>
    <mergeCell ref="J113:K113"/>
    <mergeCell ref="J107:K107"/>
    <mergeCell ref="J37:K37"/>
    <mergeCell ref="C60:G64"/>
    <mergeCell ref="J45:K45"/>
    <mergeCell ref="C75:G79"/>
    <mergeCell ref="J34:K34"/>
    <mergeCell ref="B1:N1"/>
    <mergeCell ref="L15:N15"/>
    <mergeCell ref="L33:N33"/>
    <mergeCell ref="L101:N101"/>
    <mergeCell ref="L114:N114"/>
    <mergeCell ref="L77:N77"/>
    <mergeCell ref="L17:N17"/>
    <mergeCell ref="B121:K121"/>
    <mergeCell ref="J63:K63"/>
    <mergeCell ref="L73:N73"/>
    <mergeCell ref="H90:H94"/>
    <mergeCell ref="H60:H64"/>
    <mergeCell ref="L54:N54"/>
    <mergeCell ref="C106:G110"/>
    <mergeCell ref="L117:N117"/>
    <mergeCell ref="L104:N104"/>
    <mergeCell ref="J64:K64"/>
    <mergeCell ref="J51:K51"/>
    <mergeCell ref="C33:G37"/>
    <mergeCell ref="J66:K66"/>
    <mergeCell ref="L106:N106"/>
    <mergeCell ref="H13:H17"/>
    <mergeCell ref="L92:N92"/>
    <mergeCell ref="L31:N31"/>
    <mergeCell ref="H75:H79"/>
    <mergeCell ref="L60:N60"/>
    <mergeCell ref="J41:K41"/>
    <mergeCell ref="B8:B12"/>
    <mergeCell ref="J54:K54"/>
    <mergeCell ref="J90:K90"/>
    <mergeCell ref="C8:G12"/>
    <mergeCell ref="L55:N55"/>
    <mergeCell ref="J11:K11"/>
    <mergeCell ref="L12:N12"/>
    <mergeCell ref="L14:N14"/>
    <mergeCell ref="B55:B59"/>
    <mergeCell ref="J27:K27"/>
    <mergeCell ref="J56:K56"/>
    <mergeCell ref="J42:K42"/>
    <mergeCell ref="J89:K89"/>
    <mergeCell ref="L91:N91"/>
    <mergeCell ref="J83:K83"/>
    <mergeCell ref="B50:B54"/>
    <mergeCell ref="J69:K69"/>
    <mergeCell ref="L28:N28"/>
    <mergeCell ref="L8:N8"/>
    <mergeCell ref="L10:N10"/>
    <mergeCell ref="C7:N7"/>
    <mergeCell ref="L5:N5"/>
    <mergeCell ref="J111:K111"/>
    <mergeCell ref="J15:K15"/>
    <mergeCell ref="J78:K78"/>
    <mergeCell ref="C4:G4"/>
    <mergeCell ref="L125:N125"/>
    <mergeCell ref="L119:N119"/>
    <mergeCell ref="L57:N57"/>
    <mergeCell ref="H55:H59"/>
    <mergeCell ref="L120:N120"/>
    <mergeCell ref="H96:H100"/>
    <mergeCell ref="J67:K67"/>
    <mergeCell ref="C96:G100"/>
    <mergeCell ref="H38:H42"/>
    <mergeCell ref="J110:K110"/>
    <mergeCell ref="L75:N75"/>
    <mergeCell ref="C38:G42"/>
    <mergeCell ref="L50:N50"/>
    <mergeCell ref="L68:N68"/>
    <mergeCell ref="C65:G69"/>
    <mergeCell ref="L113:N113"/>
    <mergeCell ref="L34:N34"/>
    <mergeCell ref="B23:B27"/>
    <mergeCell ref="J62:K62"/>
    <mergeCell ref="J80:K80"/>
    <mergeCell ref="B85:B89"/>
    <mergeCell ref="J115:K115"/>
    <mergeCell ref="J91:K91"/>
    <mergeCell ref="L65:N65"/>
    <mergeCell ref="L63:N63"/>
    <mergeCell ref="H33:H37"/>
    <mergeCell ref="B33:B37"/>
    <mergeCell ref="B96:B100"/>
    <mergeCell ref="J85:K85"/>
    <mergeCell ref="J101:K101"/>
    <mergeCell ref="L98:N98"/>
    <mergeCell ref="L86:N86"/>
    <mergeCell ref="B75:B79"/>
    <mergeCell ref="L30:N30"/>
    <mergeCell ref="H70:H74"/>
    <mergeCell ref="J53:K53"/>
    <mergeCell ref="J46:K46"/>
    <mergeCell ref="J40:K40"/>
    <mergeCell ref="L52:N52"/>
    <mergeCell ref="L41:N41"/>
    <mergeCell ref="J100:K100"/>
    <mergeCell ref="L116:N116"/>
    <mergeCell ref="J88:K88"/>
    <mergeCell ref="C50:G54"/>
    <mergeCell ref="L64:N64"/>
    <mergeCell ref="J81:K81"/>
    <mergeCell ref="L66:N66"/>
    <mergeCell ref="J109:K109"/>
    <mergeCell ref="J76:K76"/>
    <mergeCell ref="H111:H115"/>
    <mergeCell ref="J60:K60"/>
    <mergeCell ref="B123:K123"/>
    <mergeCell ref="J116:K116"/>
    <mergeCell ref="L103:N103"/>
    <mergeCell ref="L124:N124"/>
    <mergeCell ref="L122:N122"/>
    <mergeCell ref="L118:N118"/>
    <mergeCell ref="L126:N126"/>
    <mergeCell ref="J17:K17"/>
    <mergeCell ref="L79:N79"/>
    <mergeCell ref="C45:G49"/>
    <mergeCell ref="J106:K106"/>
    <mergeCell ref="L94:N94"/>
    <mergeCell ref="L23:N23"/>
    <mergeCell ref="H65:H69"/>
    <mergeCell ref="J103:K103"/>
    <mergeCell ref="J33:K33"/>
    <mergeCell ref="L18:N18"/>
    <mergeCell ref="L96:N96"/>
    <mergeCell ref="J35:K35"/>
    <mergeCell ref="L72:N72"/>
    <mergeCell ref="L47:N47"/>
    <mergeCell ref="L74:N74"/>
    <mergeCell ref="L49:N49"/>
    <mergeCell ref="J30:K30"/>
    <mergeCell ref="J118:K118"/>
    <mergeCell ref="J75:K75"/>
    <mergeCell ref="L76:N76"/>
    <mergeCell ref="L51:N51"/>
    <mergeCell ref="L20:N20"/>
    <mergeCell ref="B122:K122"/>
    <mergeCell ref="J84:K84"/>
    <mergeCell ref="J59:K59"/>
    <mergeCell ref="B124:K124"/>
    <mergeCell ref="B45:B49"/>
    <mergeCell ref="J98:K98"/>
    <mergeCell ref="J114:K114"/>
    <mergeCell ref="J65:K65"/>
    <mergeCell ref="L85:N85"/>
    <mergeCell ref="H101:H105"/>
    <mergeCell ref="L87:N87"/>
    <mergeCell ref="C85:G89"/>
    <mergeCell ref="C90:G94"/>
    <mergeCell ref="J96:K96"/>
    <mergeCell ref="J47:K47"/>
    <mergeCell ref="L78:N78"/>
    <mergeCell ref="L53:N53"/>
    <mergeCell ref="B2:D2"/>
    <mergeCell ref="L112:N112"/>
    <mergeCell ref="J49:K49"/>
    <mergeCell ref="J97:K97"/>
    <mergeCell ref="L99:N99"/>
    <mergeCell ref="J38:K38"/>
    <mergeCell ref="C18:G22"/>
    <mergeCell ref="L102:N102"/>
    <mergeCell ref="L25:N25"/>
    <mergeCell ref="C23:G27"/>
    <mergeCell ref="L24:N24"/>
    <mergeCell ref="J25:K25"/>
    <mergeCell ref="L39:N39"/>
    <mergeCell ref="L26:N26"/>
    <mergeCell ref="J36:K36"/>
    <mergeCell ref="B38:B42"/>
    <mergeCell ref="J13:K13"/>
    <mergeCell ref="J12:K12"/>
    <mergeCell ref="J14:K14"/>
    <mergeCell ref="H28:H32"/>
    <mergeCell ref="J22:K22"/>
    <mergeCell ref="J3:N3"/>
  </mergeCells>
  <pageMargins left="1" right="0.25" top="0.75" bottom="0.75" header="0.3" footer="0.3"/>
  <pageSetup paperSize="9" scale="75" orientation="portrait" r:id="rId1"/>
  <rowBreaks count="2" manualBreakCount="2">
    <brk id="44" max="13" man="1"/>
    <brk id="9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Constructii</vt:lpstr>
      <vt:lpstr>Instalatii Termo-ventilare</vt:lpstr>
      <vt:lpstr>Instalatii Electrice</vt:lpstr>
      <vt:lpstr>Instalatii Sanitare</vt:lpstr>
      <vt:lpstr>'Instalatii Electrice'!Print_Area</vt:lpstr>
      <vt:lpstr>'Instalatii Sanitare'!Print_Area</vt:lpstr>
      <vt:lpstr>'Instalatii Termo-ventilare'!Print_Area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Marius-Stelian Imbrea</cp:lastModifiedBy>
  <cp:lastPrinted>2026-03-20T12:33:26Z</cp:lastPrinted>
  <dcterms:created xsi:type="dcterms:W3CDTF">2026-03-09T09:37:39Z</dcterms:created>
  <dcterms:modified xsi:type="dcterms:W3CDTF">2026-03-20T12:43:22Z</dcterms:modified>
</cp:coreProperties>
</file>